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acintosh HD - Data/CyanoTag/Manuscript development/Draft Figures/2024 versions/"/>
    </mc:Choice>
  </mc:AlternateContent>
  <xr:revisionPtr revIDLastSave="0" documentId="13_ncr:1_{49224FA5-7756-5D49-8943-FD0DDA5DA520}" xr6:coauthVersionLast="47" xr6:coauthVersionMax="47" xr10:uidLastSave="{00000000-0000-0000-0000-000000000000}"/>
  <bookViews>
    <workbookView xWindow="-38400" yWindow="500" windowWidth="38400" windowHeight="21100" xr2:uid="{E402D82B-FA50-A343-862E-248C3ED67CBA}"/>
  </bookViews>
  <sheets>
    <sheet name="Summary data" sheetId="1" r:id="rId1"/>
    <sheet name="Guide to colum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13" i="1" l="1"/>
  <c r="E713" i="1"/>
  <c r="F713" i="1"/>
  <c r="F714" i="1" s="1"/>
  <c r="G713" i="1"/>
  <c r="H713" i="1"/>
  <c r="I713" i="1"/>
  <c r="J713" i="1"/>
  <c r="K713" i="1"/>
  <c r="L713" i="1"/>
  <c r="M713" i="1"/>
  <c r="N713" i="1"/>
  <c r="O713" i="1"/>
  <c r="P713" i="1"/>
  <c r="R713" i="1"/>
  <c r="P714" i="1"/>
  <c r="E714" i="1" l="1"/>
  <c r="G714" i="1"/>
  <c r="H714" i="1"/>
</calcChain>
</file>

<file path=xl/sharedStrings.xml><?xml version="1.0" encoding="utf-8"?>
<sst xmlns="http://schemas.openxmlformats.org/spreadsheetml/2006/main" count="12737" uniqueCount="2289">
  <si>
    <t>P01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</si>
  <si>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</si>
  <si>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</si>
  <si>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</si>
  <si>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</si>
  <si>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</si>
  <si>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</si>
  <si>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</si>
  <si>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</si>
  <si>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</si>
  <si>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</si>
  <si>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</si>
  <si>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</si>
  <si>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</si>
  <si>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</si>
  <si>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</si>
  <si>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</si>
  <si>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</si>
  <si>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</si>
  <si>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</si>
  <si>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</si>
  <si>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</si>
  <si>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</si>
  <si>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</si>
  <si>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</si>
  <si>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</si>
  <si>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</si>
  <si>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</si>
  <si>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</si>
  <si>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</si>
  <si>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</si>
  <si>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</si>
  <si>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</si>
  <si>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</si>
  <si>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</si>
  <si>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</si>
  <si>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</si>
  <si>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</si>
  <si>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</si>
  <si>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</si>
  <si>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</si>
  <si>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</si>
  <si>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</si>
  <si>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</si>
  <si>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</si>
  <si>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</si>
  <si>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</si>
  <si>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</si>
  <si>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</si>
  <si>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</si>
  <si>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</si>
  <si>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</si>
  <si>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</si>
  <si>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</si>
  <si>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</si>
  <si>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</si>
  <si>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</si>
  <si>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</si>
  <si>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</si>
  <si>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</si>
  <si>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</si>
  <si>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</si>
  <si>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</si>
  <si>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</si>
  <si>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</si>
  <si>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</si>
  <si>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</si>
  <si>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</si>
  <si>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</si>
  <si>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</si>
  <si>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</si>
  <si>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</si>
  <si>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</si>
  <si>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</si>
  <si>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</si>
  <si>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</si>
  <si>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</si>
  <si>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</si>
  <si>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</si>
  <si>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</si>
  <si>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</si>
  <si>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</si>
  <si>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</si>
  <si>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</si>
  <si>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</si>
  <si>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</si>
  <si>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</si>
  <si>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</si>
  <si>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</si>
  <si>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</si>
  <si>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</si>
  <si>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</si>
  <si>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</si>
  <si>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</si>
  <si>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</si>
  <si>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</si>
  <si>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</si>
  <si>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P02</t>
  </si>
  <si>
    <t>P03</t>
  </si>
  <si>
    <t>P04</t>
  </si>
  <si>
    <t>Sequence ID</t>
  </si>
  <si>
    <t>Name</t>
  </si>
  <si>
    <t>Description (Uniprot)</t>
  </si>
  <si>
    <t>Plasmid made?</t>
  </si>
  <si>
    <t>Integration detected?</t>
  </si>
  <si>
    <t>Marked Mutant?</t>
  </si>
  <si>
    <t>Markerless Mutant?</t>
  </si>
  <si>
    <t>Aligned Image filename</t>
  </si>
  <si>
    <t>AP-MS target?</t>
  </si>
  <si>
    <t>AP-MS data?</t>
  </si>
  <si>
    <t>Synpcc7942_2070</t>
  </si>
  <si>
    <t>pilT</t>
  </si>
  <si>
    <t>Twitching motility protein</t>
  </si>
  <si>
    <t>No</t>
  </si>
  <si>
    <t>n/a</t>
  </si>
  <si>
    <t>Synpcc7942_1464</t>
  </si>
  <si>
    <t>somA</t>
  </si>
  <si>
    <t>Probable porin</t>
  </si>
  <si>
    <t>Yes</t>
  </si>
  <si>
    <t>1464_ML_somA_20220309_1</t>
  </si>
  <si>
    <t>Mixed: M3, D2</t>
  </si>
  <si>
    <t>Synpcc7942_1635</t>
  </si>
  <si>
    <t>somB2</t>
  </si>
  <si>
    <t>Probable porin major outer membrane protein</t>
  </si>
  <si>
    <t>1635_ML_somB2_20220921_1</t>
  </si>
  <si>
    <t>D2</t>
  </si>
  <si>
    <t>Synpcc7942_1761</t>
  </si>
  <si>
    <t>tolC</t>
  </si>
  <si>
    <t>Uncharacterized protein</t>
  </si>
  <si>
    <t>1761_ML_tolC_20231109_1</t>
  </si>
  <si>
    <t>D3</t>
  </si>
  <si>
    <t>Synpcc7942_0928</t>
  </si>
  <si>
    <t>bamA</t>
  </si>
  <si>
    <t>Outer envelope membrane protein</t>
  </si>
  <si>
    <t>Synpcc7942_0585</t>
  </si>
  <si>
    <t>degP2</t>
  </si>
  <si>
    <t>PDZ/DHR/GLGF</t>
  </si>
  <si>
    <t>0585_ML_degP2_20221019_1</t>
  </si>
  <si>
    <t>Synpcc7942_1431</t>
  </si>
  <si>
    <t>rotA</t>
  </si>
  <si>
    <t>1431_ML_rotA_20221012_1</t>
  </si>
  <si>
    <t>D1</t>
  </si>
  <si>
    <t>Synpcc7942_0784</t>
  </si>
  <si>
    <t>pbp1</t>
  </si>
  <si>
    <t>0784_ML_pbp1_20231109_1</t>
  </si>
  <si>
    <t>Synpcc7942_2571</t>
  </si>
  <si>
    <t>pbp3</t>
  </si>
  <si>
    <t>2571_ML_pbp3_20230208_1</t>
  </si>
  <si>
    <t>LOW</t>
  </si>
  <si>
    <t>Synpcc7942_0482</t>
  </si>
  <si>
    <t>ftsI</t>
  </si>
  <si>
    <t>0482_ML_ftsI_20221012_1</t>
  </si>
  <si>
    <t>Synpcc7942_2378</t>
  </si>
  <si>
    <t>ftsZ</t>
  </si>
  <si>
    <t>Cell division protein FtsZ</t>
  </si>
  <si>
    <t>2378_ML_ftsZ_20240104_1</t>
  </si>
  <si>
    <t>P5</t>
  </si>
  <si>
    <t>Synpcc7942_2059</t>
  </si>
  <si>
    <t>sepF, cdv2, ylmF</t>
  </si>
  <si>
    <t>Cell division protein SepF</t>
  </si>
  <si>
    <t>2059_ML_sepF_20231220_1</t>
  </si>
  <si>
    <t>Synpcc7942_0897</t>
  </si>
  <si>
    <t>minE</t>
  </si>
  <si>
    <t>Cell division topological specificity factor</t>
  </si>
  <si>
    <t>0897_ML_minE_20211209_1</t>
  </si>
  <si>
    <t>M1</t>
  </si>
  <si>
    <t>Synpcc7942_1617</t>
  </si>
  <si>
    <t>alb3/yidC</t>
  </si>
  <si>
    <t>Inner membrane protein-like</t>
  </si>
  <si>
    <t>1617_ML_yidC_20230916_1</t>
  </si>
  <si>
    <t>Synpcc7942_0794</t>
  </si>
  <si>
    <t>vipp1/pspA</t>
  </si>
  <si>
    <t>Membrane-associated 30 kD protein-like</t>
  </si>
  <si>
    <t>0794_ML_vipp1_20220126_1</t>
  </si>
  <si>
    <t>Synpcc7942_2049</t>
  </si>
  <si>
    <t>psaA</t>
  </si>
  <si>
    <t>Synpcc7942_2048</t>
  </si>
  <si>
    <t>psaB</t>
  </si>
  <si>
    <t>Yes (NonHom)</t>
  </si>
  <si>
    <t>2048_NonHomoplasmic_psaB_20220505_1</t>
  </si>
  <si>
    <t>Synpcc7942_1002</t>
  </si>
  <si>
    <t>psaD</t>
  </si>
  <si>
    <t>Photosystem I reaction center subunit II</t>
  </si>
  <si>
    <t>1002_ML_psaD_20220914_1</t>
  </si>
  <si>
    <t>Synpcc7942_1637</t>
  </si>
  <si>
    <t>Photosystem II D2 protein</t>
  </si>
  <si>
    <t>1637_ML_psbDII_20220202_1</t>
  </si>
  <si>
    <t>Synpcc7942_0656</t>
  </si>
  <si>
    <t>psbC</t>
  </si>
  <si>
    <t>Synpcc7942_0655</t>
  </si>
  <si>
    <t>psbDI</t>
  </si>
  <si>
    <t>0655_ML_psbDI_20230809_1</t>
  </si>
  <si>
    <t>Synpcc7942_0235</t>
  </si>
  <si>
    <t>Cyclic nucleotide-binding domain (CNMP-BD) protein</t>
  </si>
  <si>
    <t>0235_ML_ytfC_20221012_1</t>
  </si>
  <si>
    <t>Synpcc7942_1679</t>
  </si>
  <si>
    <t>psb28</t>
  </si>
  <si>
    <t>1679_ML_psb28_20221005_1</t>
  </si>
  <si>
    <t>Synpcc7942_0343</t>
  </si>
  <si>
    <t>psb27</t>
  </si>
  <si>
    <t>0343_ML_psb27_20220202_1</t>
  </si>
  <si>
    <t>Synpcc7942_1239</t>
  </si>
  <si>
    <t>nrtA</t>
  </si>
  <si>
    <t>Nitrate/nitrite binding protein NrtA</t>
  </si>
  <si>
    <t>Synpcc7942_1238</t>
  </si>
  <si>
    <t>nrtB</t>
  </si>
  <si>
    <t>Nitrate import permease protein NrtB</t>
  </si>
  <si>
    <t>1238_ML_nrtB_20221019_1</t>
  </si>
  <si>
    <t>M3</t>
  </si>
  <si>
    <t>Synpcc7942_2518</t>
  </si>
  <si>
    <t>glgA</t>
  </si>
  <si>
    <t>2518_ML_glgA_20220914_1</t>
  </si>
  <si>
    <t>Mixed: P3, M1</t>
  </si>
  <si>
    <t>Synpcc7942_1085</t>
  </si>
  <si>
    <t>glgB</t>
  </si>
  <si>
    <t>1085_ML_glgB_20230809_1</t>
  </si>
  <si>
    <t>M2</t>
  </si>
  <si>
    <t>Synpcc7942_1593</t>
  </si>
  <si>
    <t>Npun_R1711</t>
  </si>
  <si>
    <t>Aldehyde decarbonylase</t>
  </si>
  <si>
    <t>1593_ML_20230329_1</t>
  </si>
  <si>
    <t>Synpcc7942_1421</t>
  </si>
  <si>
    <t>ccmK2 (ccmK, ccmK1)</t>
  </si>
  <si>
    <t>Synpcc7942_1422</t>
  </si>
  <si>
    <t>ccmL</t>
  </si>
  <si>
    <t>1422_ML_ccmL_20230329_1</t>
  </si>
  <si>
    <t>Synpcc7942_1423</t>
  </si>
  <si>
    <t>ccmM</t>
  </si>
  <si>
    <t>Synpcc7942_0520</t>
  </si>
  <si>
    <t>ccmP</t>
  </si>
  <si>
    <t>0520_ML_ccmP_20220113_1</t>
  </si>
  <si>
    <t>Synpcc7942_1418</t>
  </si>
  <si>
    <t>ccmJ</t>
  </si>
  <si>
    <t>Synpcc7942_1427</t>
  </si>
  <si>
    <t>1427_NonHomoplasmic_rbcS_20230329_1</t>
  </si>
  <si>
    <t>P1</t>
  </si>
  <si>
    <t>Synpcc7942_1535</t>
  </si>
  <si>
    <t>rbcX</t>
  </si>
  <si>
    <t>RuBisCO chaperone RbcX</t>
  </si>
  <si>
    <t>1535_ML_rbcX_20231122_1</t>
  </si>
  <si>
    <t>Synpcc7942_1980</t>
  </si>
  <si>
    <t>rbcR</t>
  </si>
  <si>
    <t>1980_ML_rbcR_20221103_1</t>
  </si>
  <si>
    <t>Synpcc7942_1447</t>
  </si>
  <si>
    <t>1447_ML_ccaA_20220202_1</t>
  </si>
  <si>
    <t>Synpcc7942_0309</t>
  </si>
  <si>
    <t>ndhF4</t>
  </si>
  <si>
    <t>NAD(P)H dehydrogenase, subunit NdhF3 family</t>
  </si>
  <si>
    <t>0309_ML_ndhF4_20221019_1</t>
  </si>
  <si>
    <t>Synpcc7942_0308</t>
  </si>
  <si>
    <t>CO2 hydration protein</t>
  </si>
  <si>
    <t>0308_ML_cupB_20220202_1</t>
  </si>
  <si>
    <t>Synpcc7942_2091</t>
  </si>
  <si>
    <t>ndhF3</t>
  </si>
  <si>
    <t>2091_ML_ndhF3_20231004_1</t>
  </si>
  <si>
    <t>Synpcc7942_2092</t>
  </si>
  <si>
    <t>ndhD3</t>
  </si>
  <si>
    <t>2092_ML_ndhD3_20221103_1</t>
  </si>
  <si>
    <t>Synpcc7942_2094</t>
  </si>
  <si>
    <t>cupS</t>
  </si>
  <si>
    <t>Beta-Ig-H3/fasciclin</t>
  </si>
  <si>
    <t>2094_ML_cupS_20220203_1</t>
  </si>
  <si>
    <t>Mixed: M1, M2</t>
  </si>
  <si>
    <t>Synpcc7942_2093</t>
  </si>
  <si>
    <t>2093_ML_cupA_20230201_1</t>
  </si>
  <si>
    <t>Synpcc7942_1380</t>
  </si>
  <si>
    <t>bicA</t>
  </si>
  <si>
    <t>1380_ML_bicA_20221103_1</t>
  </si>
  <si>
    <t>Synpcc7942_1489</t>
  </si>
  <si>
    <t>cmpB</t>
  </si>
  <si>
    <t>Bicarbonate transport system permease protein CmpB</t>
  </si>
  <si>
    <t>Synpcc7942_1490</t>
  </si>
  <si>
    <t>cmpC</t>
  </si>
  <si>
    <t>1490_ML_cmpC_20231122_1</t>
  </si>
  <si>
    <t>Synpcc7942_2424</t>
  </si>
  <si>
    <t>2424_ML_20230208_1</t>
  </si>
  <si>
    <t>Mixed:P5,M2</t>
  </si>
  <si>
    <t>Synpcc7942_1287</t>
  </si>
  <si>
    <t>VCBS</t>
  </si>
  <si>
    <t>Synpcc7942_2309</t>
  </si>
  <si>
    <t>Thioredoxin peroxidase</t>
  </si>
  <si>
    <t>2309_ML_20220202_1</t>
  </si>
  <si>
    <t>Mixed: M2, D1</t>
  </si>
  <si>
    <t>Synpcc7942_0652</t>
  </si>
  <si>
    <t>Synpcc7942_0039</t>
  </si>
  <si>
    <t>gnd</t>
  </si>
  <si>
    <t>0039_ML_gnd_20221103_1</t>
  </si>
  <si>
    <t>Synpcc7942_2360</t>
  </si>
  <si>
    <t>amiA</t>
  </si>
  <si>
    <t>2360_ML_amiA_20231220_1</t>
  </si>
  <si>
    <t>Synpcc7942_2452</t>
  </si>
  <si>
    <t>Tfp pilus assembly protein PilN-like</t>
  </si>
  <si>
    <t>2452_ML_20220202_1</t>
  </si>
  <si>
    <t>Synpcc7942_0318</t>
  </si>
  <si>
    <t>0318_ML_20221103_1</t>
  </si>
  <si>
    <t>Synpcc7942_2106</t>
  </si>
  <si>
    <t>cynB</t>
  </si>
  <si>
    <t>2106_ML_cynB_20221103_1</t>
  </si>
  <si>
    <t>Synpcc7942_1840</t>
  </si>
  <si>
    <t>1840_ML_20221019_1</t>
  </si>
  <si>
    <t>Synpcc7942_2358</t>
  </si>
  <si>
    <t>Nitrilase-like</t>
  </si>
  <si>
    <t>2358_ML_20220202_1</t>
  </si>
  <si>
    <t>P3</t>
  </si>
  <si>
    <t>Synpcc7942_0850</t>
  </si>
  <si>
    <t>0850_ML_20220203_1</t>
  </si>
  <si>
    <t>Mixed:P5,M2, D1</t>
  </si>
  <si>
    <t>Synpcc7942_2488</t>
  </si>
  <si>
    <t>2488_ML_20221103_1</t>
  </si>
  <si>
    <t>Synpcc7942_2359</t>
  </si>
  <si>
    <t>nha3</t>
  </si>
  <si>
    <t>Na+/H+ antiporter</t>
  </si>
  <si>
    <t>2359_ML_nha3_20221019_1</t>
  </si>
  <si>
    <t>Synpcc7942_0398</t>
  </si>
  <si>
    <t>0398_ML_20221019_1</t>
  </si>
  <si>
    <t>Synpcc7942_1957</t>
  </si>
  <si>
    <t>1957_ML_20231109_1</t>
  </si>
  <si>
    <t>Synpcc7942_2444</t>
  </si>
  <si>
    <t>pstS</t>
  </si>
  <si>
    <t>Phosphate-binding protein</t>
  </si>
  <si>
    <t>Synpcc7942_1634</t>
  </si>
  <si>
    <t>1634_ML_20221005_1</t>
  </si>
  <si>
    <t>Synpcc7942_0900</t>
  </si>
  <si>
    <t>gifA</t>
  </si>
  <si>
    <t>Synpcc7942_0217</t>
  </si>
  <si>
    <t>Phosphatases-like</t>
  </si>
  <si>
    <t>0217_ML_20221103_1</t>
  </si>
  <si>
    <t>Synpcc7942_0573</t>
  </si>
  <si>
    <t>0573_ML_20220921_1</t>
  </si>
  <si>
    <t>Synpcc7942_0550</t>
  </si>
  <si>
    <t>0550_ML_20221103_1</t>
  </si>
  <si>
    <t>Synpcc7942_2356</t>
  </si>
  <si>
    <t>Transcriptional regulator, Crp/Fnr family</t>
  </si>
  <si>
    <t>2356_ML_20221103_1</t>
  </si>
  <si>
    <t>Synpcc7942_0312</t>
  </si>
  <si>
    <t>UPF0102 protein Synpcc7942_0312</t>
  </si>
  <si>
    <t>0312_ML_20230705_1</t>
  </si>
  <si>
    <t>Synpcc7942_0480</t>
  </si>
  <si>
    <t>0480_ML_20220209_1</t>
  </si>
  <si>
    <t>Synpcc7942_0565</t>
  </si>
  <si>
    <t>FHA domain containing protein</t>
  </si>
  <si>
    <t>0565_ML_20221103_1</t>
  </si>
  <si>
    <t>Synpcc7942_1720</t>
  </si>
  <si>
    <t>1720_ML_20221103_1</t>
  </si>
  <si>
    <t>Synpcc7942_2089</t>
  </si>
  <si>
    <t>Thioredoxin domain 2</t>
  </si>
  <si>
    <t>2089_ML_20220209_1</t>
  </si>
  <si>
    <t>Synpcc7942_1656</t>
  </si>
  <si>
    <t>katG</t>
  </si>
  <si>
    <t>Catalase-peroxidase</t>
  </si>
  <si>
    <t>1656_Ml_katG_20221103_1</t>
  </si>
  <si>
    <t>Synpcc7942_0014</t>
  </si>
  <si>
    <t>0014_ML_20230511_1</t>
  </si>
  <si>
    <t>Synpcc7942_2037</t>
  </si>
  <si>
    <t>2037_ML_20221103_1</t>
  </si>
  <si>
    <t>Synpcc7942_0307</t>
  </si>
  <si>
    <t>napA</t>
  </si>
  <si>
    <t>Na+/H+ antiporter (NapA)</t>
  </si>
  <si>
    <t>0307_ML_napA_20230705_1</t>
  </si>
  <si>
    <t>Synpcc7942_2370</t>
  </si>
  <si>
    <t>2370_ML_20221103_1</t>
  </si>
  <si>
    <t>Synpcc7942_1223</t>
  </si>
  <si>
    <t>1223_ML_20221103_1</t>
  </si>
  <si>
    <t>Synpcc7942_2014</t>
  </si>
  <si>
    <t>2014_ML_20221103_1</t>
  </si>
  <si>
    <t>Synpcc7942_2445</t>
  </si>
  <si>
    <t>sphX</t>
  </si>
  <si>
    <t>Protein SphX</t>
  </si>
  <si>
    <t>2445_M_sphX_20220518_1</t>
  </si>
  <si>
    <t>Synpcc7942_2355</t>
  </si>
  <si>
    <t>phaF</t>
  </si>
  <si>
    <t>Synpcc7942_2178</t>
  </si>
  <si>
    <t>2178_ML_20220209_1</t>
  </si>
  <si>
    <t>Synpcc7942_1179</t>
  </si>
  <si>
    <t>Rubredoxin</t>
  </si>
  <si>
    <t>1179_ML_rub_20220518_1</t>
  </si>
  <si>
    <t>Synpcc7942_1828</t>
  </si>
  <si>
    <t>Uncharacterized protein SEN0021</t>
  </si>
  <si>
    <t>1828_ML_20230705_1</t>
  </si>
  <si>
    <t>Synpcc7942_2451</t>
  </si>
  <si>
    <t>pilO</t>
  </si>
  <si>
    <t>2451_ML_pilO_20221103_1</t>
  </si>
  <si>
    <t>Synpcc7942_2453</t>
  </si>
  <si>
    <t>pilM</t>
  </si>
  <si>
    <t>Type IV pilus assembly protein PilM</t>
  </si>
  <si>
    <t>2453_ML_pilM_20221103_1</t>
  </si>
  <si>
    <t>Synpcc7942_2441</t>
  </si>
  <si>
    <t>pstB</t>
  </si>
  <si>
    <t>Synpcc7942_2442</t>
  </si>
  <si>
    <t>pstA</t>
  </si>
  <si>
    <t>Phosphate transport system permease protein PstA</t>
  </si>
  <si>
    <t>Synpcc7942_0418</t>
  </si>
  <si>
    <t>Synpcc7942_1062</t>
  </si>
  <si>
    <t>DUF4351 domain-containing protein</t>
  </si>
  <si>
    <t>Synpcc7942_0243</t>
  </si>
  <si>
    <t>hliC</t>
  </si>
  <si>
    <t>Possible high light inducible polypeptide HliC</t>
  </si>
  <si>
    <t>Synpcc7942_0365</t>
  </si>
  <si>
    <t>Response regulator receiver domain protein (CheY-like)</t>
  </si>
  <si>
    <t>0365_ML_20230201_1</t>
  </si>
  <si>
    <t>Synpcc7942_1446</t>
  </si>
  <si>
    <t>1446_ML_20221103_1</t>
  </si>
  <si>
    <t>Synpcc7942_0654</t>
  </si>
  <si>
    <t>ycf4</t>
  </si>
  <si>
    <t>Photosystem I assembly protein Ycf4</t>
  </si>
  <si>
    <t>Synpcc7942_1105</t>
  </si>
  <si>
    <t>Iron-sulfur cluster carrier protein</t>
  </si>
  <si>
    <t>1105_ML_20231109_1</t>
  </si>
  <si>
    <t>Synpcc7942_0893</t>
  </si>
  <si>
    <t>0893_ML_psbAIII_20221005_1</t>
  </si>
  <si>
    <t>Synpcc7942_1443</t>
  </si>
  <si>
    <t>1443_ML_fba_20221012_1</t>
  </si>
  <si>
    <t>Synpcc7942_0604</t>
  </si>
  <si>
    <t>rpe</t>
  </si>
  <si>
    <t>0604_ML_rpe_20221005_1</t>
  </si>
  <si>
    <t>Synpcc7942_1174</t>
  </si>
  <si>
    <t>psbJ</t>
  </si>
  <si>
    <t>1174_ML_psbJ_20230329_1</t>
  </si>
  <si>
    <t>Mixed: P5, M2, D2</t>
  </si>
  <si>
    <t>Synpcc7942_0224</t>
  </si>
  <si>
    <t>psbN</t>
  </si>
  <si>
    <t>Protein PsbN</t>
  </si>
  <si>
    <t>0224_ML_psbN_20231108_1</t>
  </si>
  <si>
    <t>Synpcc7942_1439</t>
  </si>
  <si>
    <t>1439_notvalidatedML_20231122_1</t>
  </si>
  <si>
    <t>Synpcc7942_2332</t>
  </si>
  <si>
    <t>petD</t>
  </si>
  <si>
    <t>2332_ML_petD_20220223_1</t>
  </si>
  <si>
    <t>Synpcc7942_0334</t>
  </si>
  <si>
    <t>atpF</t>
  </si>
  <si>
    <t>0334_ML_atpF_20231220_1</t>
  </si>
  <si>
    <t>Synpcc7942_1346</t>
  </si>
  <si>
    <t>Synpcc7942_0699</t>
  </si>
  <si>
    <t>psbM</t>
  </si>
  <si>
    <t>0699_ML_psbM_20221005_1</t>
  </si>
  <si>
    <t>Synpcc7942_1976</t>
  </si>
  <si>
    <t>1976_ML_ndhD1_20231220_1</t>
  </si>
  <si>
    <t>Synpcc7942_2257</t>
  </si>
  <si>
    <t>2257_ML_ndhS_20231123_1</t>
  </si>
  <si>
    <t>Synpcc7942_1810</t>
  </si>
  <si>
    <t>dfa3</t>
  </si>
  <si>
    <t>Flavoprotein</t>
  </si>
  <si>
    <t>Not validated</t>
  </si>
  <si>
    <t>1810_ML_dfa3_20231122_1</t>
  </si>
  <si>
    <t>Het: D2, M1</t>
  </si>
  <si>
    <t>Synpcc7942_0698</t>
  </si>
  <si>
    <t>Probable ferredoxin</t>
  </si>
  <si>
    <t>0698_ML_20231220_1</t>
  </si>
  <si>
    <t>Synpcc7942_1767</t>
  </si>
  <si>
    <t>cydA</t>
  </si>
  <si>
    <t>Cytochrome oxidase d subunit I</t>
  </si>
  <si>
    <t>1767_ML_cydA_20220207_1</t>
  </si>
  <si>
    <t>Synpcc7942_1175</t>
  </si>
  <si>
    <t>psbL</t>
  </si>
  <si>
    <t>Photosystem II reaction center protein L (PSII-L)</t>
  </si>
  <si>
    <t>Synpcc7942_1176</t>
  </si>
  <si>
    <t>psbF</t>
  </si>
  <si>
    <t>Cytochrome b559 subunit beta (PSII reaction center subunit VI)</t>
  </si>
  <si>
    <t>Synpcc7942_1177</t>
  </si>
  <si>
    <t>psbE</t>
  </si>
  <si>
    <t>Cytochrome b559 subunit alpha (PSII reaction center subunit V)</t>
  </si>
  <si>
    <t>1177_ML_psbE_20231122_1</t>
  </si>
  <si>
    <t>Synpcc7942_2478</t>
  </si>
  <si>
    <t>Photosystem II reaction center Psb28 protein</t>
  </si>
  <si>
    <t>Synpcc7942_2245</t>
  </si>
  <si>
    <t>psbZ</t>
  </si>
  <si>
    <t>Photosystem II reaction center protein Z (PSII-Z)</t>
  </si>
  <si>
    <t>Synpcc7942_2331</t>
  </si>
  <si>
    <t>petB</t>
  </si>
  <si>
    <t>Cytochrome b6</t>
  </si>
  <si>
    <t>Synpcc7942_1181</t>
  </si>
  <si>
    <t>1181_ML_ndhK_20230511_1</t>
  </si>
  <si>
    <t>Synpcc7942_1343</t>
  </si>
  <si>
    <t>Synpcc7942_2487</t>
  </si>
  <si>
    <t>2487_ML_ndhO_20231108_1</t>
  </si>
  <si>
    <t>Synpcc7942_2604</t>
  </si>
  <si>
    <t>ctaE</t>
  </si>
  <si>
    <t>Cytochrome c oxidase subunit III</t>
  </si>
  <si>
    <t>2604_ML_ctaE_20230413_1</t>
  </si>
  <si>
    <t>Synpcc7942_2071</t>
  </si>
  <si>
    <t>pilB1</t>
  </si>
  <si>
    <t>ATPase</t>
  </si>
  <si>
    <t>2071_ML_pilB1_20231108_1</t>
  </si>
  <si>
    <t>Synpcc7942_1310</t>
  </si>
  <si>
    <t>cmpR</t>
  </si>
  <si>
    <t>HTH-type transcriptional activator CmpR</t>
  </si>
  <si>
    <t>1310_ML_cmpR_20230413_1</t>
  </si>
  <si>
    <t>Synpcc7942_0351</t>
  </si>
  <si>
    <t>0351_ML_20220208_1</t>
  </si>
  <si>
    <t>Synpcc7942_1408</t>
  </si>
  <si>
    <t>mapA</t>
  </si>
  <si>
    <t>Membrane-associated protein</t>
  </si>
  <si>
    <t>1408_ML_mapA_20220207_1</t>
  </si>
  <si>
    <t>Synpcc7942_0024</t>
  </si>
  <si>
    <t>0024_ML_20220303_1</t>
  </si>
  <si>
    <t>Synpcc7942_0921</t>
  </si>
  <si>
    <t>0921_ML_20220303_1</t>
  </si>
  <si>
    <t>Synpcc7942_1038</t>
  </si>
  <si>
    <t>Photosystem II oxygen-evolving complex 23K protein</t>
  </si>
  <si>
    <t>1038_ML_20220209_1</t>
  </si>
  <si>
    <t>Synpcc7942_1119</t>
  </si>
  <si>
    <t>TVP38/TMEM64 family membrane protein</t>
  </si>
  <si>
    <t>1119_ML_20220303_1</t>
  </si>
  <si>
    <t>Synpcc7942_0070</t>
  </si>
  <si>
    <t>0070_ML_20230413_1</t>
  </si>
  <si>
    <t>Synpcc7942_2035</t>
  </si>
  <si>
    <t>Rieske domain-containing protein</t>
  </si>
  <si>
    <t>2035_ML_20220303_1</t>
  </si>
  <si>
    <t>Synpcc7942_2425</t>
  </si>
  <si>
    <t>ycf39</t>
  </si>
  <si>
    <t>Chaperon-like protein for quinone binding in photosystem II</t>
  </si>
  <si>
    <t>2425_ML_ycf39_20220303_1</t>
  </si>
  <si>
    <t>Synpcc7942_1077</t>
  </si>
  <si>
    <t>1077_ML_20220303_1</t>
  </si>
  <si>
    <t>Synpcc7942_0868</t>
  </si>
  <si>
    <t>0868_ML_20230329_1</t>
  </si>
  <si>
    <t>Synpcc7942_1917</t>
  </si>
  <si>
    <t>Permease of the drug/metabolite transporter</t>
  </si>
  <si>
    <t>1917_ML_20220113_1</t>
  </si>
  <si>
    <t>Synpcc7942_1778</t>
  </si>
  <si>
    <t>Protein kinase domain-containing protein</t>
  </si>
  <si>
    <t>1778_ML_20220113_1</t>
  </si>
  <si>
    <t>Synpcc7942_1090</t>
  </si>
  <si>
    <t>TPM_phosphatase domain-containing protein</t>
  </si>
  <si>
    <t>1090_ML_20230329_1</t>
  </si>
  <si>
    <t>Synpcc7942_0545</t>
  </si>
  <si>
    <t>0545_ML_20220303_1</t>
  </si>
  <si>
    <t>Synpcc7942_2077</t>
  </si>
  <si>
    <t>Synpcc7942_0269</t>
  </si>
  <si>
    <t>AB hydrolase-1 domain-containing protein</t>
  </si>
  <si>
    <t>0269_ML_20220113_1</t>
  </si>
  <si>
    <t>Synpcc7942_0197</t>
  </si>
  <si>
    <t>Folate/biopterin transporter</t>
  </si>
  <si>
    <t>0197_ML_20220303_1</t>
  </si>
  <si>
    <t>Synpcc7942_0562</t>
  </si>
  <si>
    <t>0562_ML_20230518_1</t>
  </si>
  <si>
    <t>Synpcc7942_0675</t>
  </si>
  <si>
    <t>Synpcc7942_2109</t>
  </si>
  <si>
    <t>2109_ML_20231004_1</t>
  </si>
  <si>
    <t>Synpcc7942_1839</t>
  </si>
  <si>
    <t>1839_ML_20220309_1</t>
  </si>
  <si>
    <t>Synpcc7942_0154</t>
  </si>
  <si>
    <t>0154_ML_20220307_1</t>
  </si>
  <si>
    <t>Synpcc7942_0875</t>
  </si>
  <si>
    <t>0875_ML_20220307_1</t>
  </si>
  <si>
    <t>Synpcc7942_1022</t>
  </si>
  <si>
    <t>1022_ML_20221005_1</t>
  </si>
  <si>
    <t>Synpcc7942_0165</t>
  </si>
  <si>
    <t>ycf36</t>
  </si>
  <si>
    <t>0165_ML_ycf36_20220307_1</t>
  </si>
  <si>
    <t>Synpcc7942_0084</t>
  </si>
  <si>
    <t>Orf5; Method: conceptual translation supplied by author</t>
  </si>
  <si>
    <t>0084_ML_20220208_1</t>
  </si>
  <si>
    <t>Synpcc7942_1361</t>
  </si>
  <si>
    <t>1361_ML_20220307_1</t>
  </si>
  <si>
    <t>Synpcc7942_0313</t>
  </si>
  <si>
    <t>0313_ML_20220309_1</t>
  </si>
  <si>
    <t>Synpcc7942_1627</t>
  </si>
  <si>
    <t>1627_ML_20220307_1</t>
  </si>
  <si>
    <t>Synpcc7942_1758</t>
  </si>
  <si>
    <t>1758_ML_20220307_1</t>
  </si>
  <si>
    <t>Synpcc7942_0192</t>
  </si>
  <si>
    <t>ycf60</t>
  </si>
  <si>
    <t>0192_ML_ycf60_20230329_1</t>
  </si>
  <si>
    <t>Synpcc7942_0477</t>
  </si>
  <si>
    <t>ylmG</t>
  </si>
  <si>
    <t>0477_ML_ylmG_20220223_1</t>
  </si>
  <si>
    <t>Synpcc7942_2300</t>
  </si>
  <si>
    <t>2300_ML_20231108_1</t>
  </si>
  <si>
    <t>Synpcc7942_0027</t>
  </si>
  <si>
    <t>bioF</t>
  </si>
  <si>
    <t>0027_ML_bioF_20220302_1</t>
  </si>
  <si>
    <t>Synpcc7942_0222</t>
  </si>
  <si>
    <t>0222_ML_20220302_1</t>
  </si>
  <si>
    <t>Synpcc7942_0492</t>
  </si>
  <si>
    <t>ribF</t>
  </si>
  <si>
    <t>0492_ML_ribF_20220113_1</t>
  </si>
  <si>
    <t>Synpcc7942_0894</t>
  </si>
  <si>
    <t>aroK</t>
  </si>
  <si>
    <t>0894_ML_aroK_20220302_1</t>
  </si>
  <si>
    <t>Synpcc7942_1457</t>
  </si>
  <si>
    <t>plsC</t>
  </si>
  <si>
    <t>1457_ML_plsC_20220223_1</t>
  </si>
  <si>
    <t>Synpcc7942_0320</t>
  </si>
  <si>
    <t>galE</t>
  </si>
  <si>
    <t>0320_ML_galE_20230215_1</t>
  </si>
  <si>
    <t>Synpcc7942_0203</t>
  </si>
  <si>
    <t>ribD</t>
  </si>
  <si>
    <t>0203_ML_ribD_20220307_1</t>
  </si>
  <si>
    <t>Synpcc7942_0257</t>
  </si>
  <si>
    <t>Synpcc7942_0485</t>
  </si>
  <si>
    <t>gpmB</t>
  </si>
  <si>
    <t>Phosphoglycerate mutase</t>
  </si>
  <si>
    <t>Synpcc7942_0684</t>
  </si>
  <si>
    <t>fabG</t>
  </si>
  <si>
    <t>Synpcc7942_1983</t>
  </si>
  <si>
    <t>1983_ML_pds_20221005_1</t>
  </si>
  <si>
    <t>Synpcc7942_0560</t>
  </si>
  <si>
    <t>0560_ML_20220303_1</t>
  </si>
  <si>
    <t>Synpcc7942_1359</t>
  </si>
  <si>
    <t>Coenzyme F420 hydrogenase</t>
  </si>
  <si>
    <t>1359_ML_20230518_1</t>
  </si>
  <si>
    <t>Synpcc7942_1083</t>
  </si>
  <si>
    <t>Probable glycosyltransferase</t>
  </si>
  <si>
    <t>1083_ML_20220223_1</t>
  </si>
  <si>
    <t>Synpcc7942_2415</t>
  </si>
  <si>
    <t>lysS</t>
  </si>
  <si>
    <t>2415_ML_lysS_20230518_1</t>
  </si>
  <si>
    <t>Synpcc7942_0322</t>
  </si>
  <si>
    <t>Cytochrome c biogenesis protein CcsB</t>
  </si>
  <si>
    <t>0322_ML_ccsB_20220223_1</t>
  </si>
  <si>
    <t>Synpcc7942_2330</t>
  </si>
  <si>
    <t>ctpA</t>
  </si>
  <si>
    <t>C-terminal processing peptidase-2. Serine peptidase. MEROPS family S41A</t>
  </si>
  <si>
    <t>2330_ML_ctpA_20220223_1</t>
  </si>
  <si>
    <t>Synpcc7942_1959</t>
  </si>
  <si>
    <t>proS</t>
  </si>
  <si>
    <t>1959_ML_proS_20230329_1</t>
  </si>
  <si>
    <t>Synpcc7942_0439</t>
  </si>
  <si>
    <t>chlM</t>
  </si>
  <si>
    <t>0439_ML_chlM_20220223_1</t>
  </si>
  <si>
    <t>Synpcc7942_2136</t>
  </si>
  <si>
    <t>dapB</t>
  </si>
  <si>
    <t>2136_ML_dapB_20220223_1</t>
  </si>
  <si>
    <t>Synpcc7942_1068</t>
  </si>
  <si>
    <t>pdhC</t>
  </si>
  <si>
    <t>Synpcc7942_2017</t>
  </si>
  <si>
    <t>2017_notvalidatedML_20231122_1</t>
  </si>
  <si>
    <t>Synpcc7942_2084</t>
  </si>
  <si>
    <t>chlG</t>
  </si>
  <si>
    <t>Synpcc7942_1883</t>
  </si>
  <si>
    <t>ycf53</t>
  </si>
  <si>
    <t>1883_ML_ycf53_20220302_1</t>
  </si>
  <si>
    <t>Synpcc7942_2117</t>
  </si>
  <si>
    <t>gatA</t>
  </si>
  <si>
    <t>2117_ML_gatA_20220223_1</t>
  </si>
  <si>
    <t>Synpcc7942_1737</t>
  </si>
  <si>
    <t>sufD</t>
  </si>
  <si>
    <t>Iron-regulated ABC transporter permease protein SufD</t>
  </si>
  <si>
    <t>Synpcc7942_1198</t>
  </si>
  <si>
    <t>phdD</t>
  </si>
  <si>
    <t>1198_ML_phdD_20230329_1</t>
  </si>
  <si>
    <t>Mixed: P3, D3</t>
  </si>
  <si>
    <t>Synpcc7942_0988</t>
  </si>
  <si>
    <t>ycf54</t>
  </si>
  <si>
    <t>0988_ML_ycf54_20220302_1</t>
  </si>
  <si>
    <t>Synpcc7942_1673</t>
  </si>
  <si>
    <t>1673_ML_20220302_1</t>
  </si>
  <si>
    <t>Synpcc7942_1086</t>
  </si>
  <si>
    <t>hemE</t>
  </si>
  <si>
    <t>1086_ML_hemE_20231004_1</t>
  </si>
  <si>
    <t>Synpcc7942_2531</t>
  </si>
  <si>
    <t>tsf</t>
  </si>
  <si>
    <t>2531_ML_tsf_20220223_1</t>
  </si>
  <si>
    <t>Synpcc7942_2537</t>
  </si>
  <si>
    <t>2537_ML_clpPIII_20220223_1</t>
  </si>
  <si>
    <t>Synpcc7942_2538</t>
  </si>
  <si>
    <t>clpR</t>
  </si>
  <si>
    <t>2538_ML_clpR_20220223_1</t>
  </si>
  <si>
    <t>Synpcc7942_2113</t>
  </si>
  <si>
    <t>prs</t>
  </si>
  <si>
    <t>2113_ML_prs_20220309_1</t>
  </si>
  <si>
    <t>Synpcc7942_0537</t>
  </si>
  <si>
    <t>0537_ML_20220309_1</t>
  </si>
  <si>
    <t>Synpcc7942_2503</t>
  </si>
  <si>
    <t>2503_ML_20220309_1</t>
  </si>
  <si>
    <t>Mixed: M2, P3</t>
  </si>
  <si>
    <t>Synpcc7942_1830</t>
  </si>
  <si>
    <t>1830_ML_trxA_20220310_1</t>
  </si>
  <si>
    <t>Mixed: D1, M2</t>
  </si>
  <si>
    <t>Synpcc7942_0627</t>
  </si>
  <si>
    <t>0627_ML_20220310_1</t>
  </si>
  <si>
    <t>Synpcc7942_0484</t>
  </si>
  <si>
    <t>Synpcc7942_2023</t>
  </si>
  <si>
    <t>rimP</t>
  </si>
  <si>
    <t>Ribosome maturation factor RimP</t>
  </si>
  <si>
    <t>2023_ML_rimP_20221005_1</t>
  </si>
  <si>
    <t>Synpcc7942_2074</t>
  </si>
  <si>
    <t>dnaJ</t>
  </si>
  <si>
    <t>Chaperone protein DnaJ</t>
  </si>
  <si>
    <t>Synpcc7942_0991</t>
  </si>
  <si>
    <t>pcxA</t>
  </si>
  <si>
    <t>Proton extrusion protein PcxA</t>
  </si>
  <si>
    <t>0991_ML_pcxA_20220309_1</t>
  </si>
  <si>
    <t>Synpcc7942_0773</t>
  </si>
  <si>
    <t>ycf52</t>
  </si>
  <si>
    <t>N-acetyltransferase domain-containing protein</t>
  </si>
  <si>
    <t>0773_ML_ycf52_20220310_1</t>
  </si>
  <si>
    <t>Synpcc7942_0006</t>
  </si>
  <si>
    <t>0006_ML_20220427_1</t>
  </si>
  <si>
    <t>Synpcc7942_1744</t>
  </si>
  <si>
    <t>1744_ML_20220309_1</t>
  </si>
  <si>
    <t>Synpcc7942_0630</t>
  </si>
  <si>
    <t>0630_ML_202203030_1</t>
  </si>
  <si>
    <t>Synpcc7942_1058</t>
  </si>
  <si>
    <t>ThiS</t>
  </si>
  <si>
    <t>Thiamine biosynthesis protein ThiS</t>
  </si>
  <si>
    <t>1058_ML_thiS_20220310_1</t>
  </si>
  <si>
    <t>Synpcc7942_2411</t>
  </si>
  <si>
    <t>2411_ML_20231004_1</t>
  </si>
  <si>
    <t>Synpcc7942_2459</t>
  </si>
  <si>
    <t>synR</t>
  </si>
  <si>
    <t>SynR</t>
  </si>
  <si>
    <t>Synpcc7942_2599</t>
  </si>
  <si>
    <t>2599_ML_20220310_1</t>
  </si>
  <si>
    <t>Synpcc7942_0650</t>
  </si>
  <si>
    <t>0650_ML_20220921_1</t>
  </si>
  <si>
    <t>Synpcc7942_2414</t>
  </si>
  <si>
    <t>Methyltransf_25 domain-containing protein</t>
  </si>
  <si>
    <t>Synpcc7942_0037</t>
  </si>
  <si>
    <t>0037_ML_20220302_1</t>
  </si>
  <si>
    <t>Synpcc7942_2549</t>
  </si>
  <si>
    <t>2549_ML_20230705_1</t>
  </si>
  <si>
    <t>Synpcc7942_2539</t>
  </si>
  <si>
    <t>Thioredoxin domain-containing protein</t>
  </si>
  <si>
    <t>Synpcc7942_0574</t>
  </si>
  <si>
    <t>DUF3598 domain-containing protein</t>
  </si>
  <si>
    <t>0574_ML_20231220_1</t>
  </si>
  <si>
    <t>Synpcc7942_2036</t>
  </si>
  <si>
    <t>2036_ML_20230705_1</t>
  </si>
  <si>
    <t>Synpcc7942_0363</t>
  </si>
  <si>
    <t>0363_ML_20230705_1</t>
  </si>
  <si>
    <t>Synpcc7942_0389</t>
  </si>
  <si>
    <t>Synpcc7942_1764</t>
  </si>
  <si>
    <t>1764_ML_20220310_1</t>
  </si>
  <si>
    <t>Synpcc7942_0709</t>
  </si>
  <si>
    <t>0709_ML_20220302_1</t>
  </si>
  <si>
    <t>Synpcc7942_0258</t>
  </si>
  <si>
    <t>VOC domain-containing protein</t>
  </si>
  <si>
    <t>0258_ML_20220223_1</t>
  </si>
  <si>
    <t>Synpcc7942_1658</t>
  </si>
  <si>
    <t>1658_ML_20220310_1</t>
  </si>
  <si>
    <t>Synpcc7942_0992</t>
  </si>
  <si>
    <t>0992_ML_20220310_1</t>
  </si>
  <si>
    <t>Synpcc7942_2163</t>
  </si>
  <si>
    <t>Synpcc7942_2009</t>
  </si>
  <si>
    <t>2009_ML_20220223_1</t>
  </si>
  <si>
    <t>Synpcc7942_0461</t>
  </si>
  <si>
    <t>0461_ML_20220310_1</t>
  </si>
  <si>
    <t>Synpcc7942_2546</t>
  </si>
  <si>
    <t>SGNH_hydro domain-containing protein</t>
  </si>
  <si>
    <t>2546_ML_20220223_1</t>
  </si>
  <si>
    <t>Synpcc7942_0237</t>
  </si>
  <si>
    <t>0237_ML_20231220_1</t>
  </si>
  <si>
    <t>Synpcc7942_2198</t>
  </si>
  <si>
    <t>NurA domain-containing protein</t>
  </si>
  <si>
    <t>2198_ML_20220309_1</t>
  </si>
  <si>
    <t>Synpcc7942_1134</t>
  </si>
  <si>
    <t>Synpcc7942_0033</t>
  </si>
  <si>
    <t>0033_ML_20230518_1</t>
  </si>
  <si>
    <t>Synpcc7942_0436</t>
  </si>
  <si>
    <t>0436_ML_20220310_1</t>
  </si>
  <si>
    <t>Synpcc7942_1690</t>
  </si>
  <si>
    <t>1690_ML_20220223_1</t>
  </si>
  <si>
    <t>Synpcc7942_2413</t>
  </si>
  <si>
    <t>2413_ML_20220310_1</t>
  </si>
  <si>
    <t>Synpcc7942_1688</t>
  </si>
  <si>
    <t>cysW</t>
  </si>
  <si>
    <t>Sulfate ABC transporter, permease protein CysW</t>
  </si>
  <si>
    <t>1688_ML_cysW_20220310_1</t>
  </si>
  <si>
    <t>Synpcc7942_0353</t>
  </si>
  <si>
    <t>Na+-dependent transporter-like</t>
  </si>
  <si>
    <t>0353_ML_20220310_1</t>
  </si>
  <si>
    <t>Synpcc7942_0091</t>
  </si>
  <si>
    <t>ycf21</t>
  </si>
  <si>
    <t>0091_ML_20231109_1</t>
  </si>
  <si>
    <t>Synpcc7942_1224</t>
  </si>
  <si>
    <t>ABC-transporter membrane fusion protein</t>
  </si>
  <si>
    <t>Synpcc7942_2489</t>
  </si>
  <si>
    <t>Synpcc7942_2033</t>
  </si>
  <si>
    <t>2033_ML_20220310_1</t>
  </si>
  <si>
    <t>Synpcc7942_1539</t>
  </si>
  <si>
    <t>Synpcc7942_1353</t>
  </si>
  <si>
    <t>Synpcc7942_0316</t>
  </si>
  <si>
    <t>0316_ML_20231109_1</t>
  </si>
  <si>
    <t>Synpcc7942_1339</t>
  </si>
  <si>
    <t>1339_ML_20220309_1</t>
  </si>
  <si>
    <t>Synpcc7942_0359</t>
  </si>
  <si>
    <t>0359_ML_20220330_1</t>
  </si>
  <si>
    <t>Synpcc7942_2529</t>
  </si>
  <si>
    <t>2529_ML_20220330_1</t>
  </si>
  <si>
    <t>Synpcc7942_1604</t>
  </si>
  <si>
    <t>1604_ML_20220330_1</t>
  </si>
  <si>
    <t>Synpcc7942_0895</t>
  </si>
  <si>
    <t>0895_ML_20220330_1</t>
  </si>
  <si>
    <t>Synpcc7942_2034</t>
  </si>
  <si>
    <t>2034_ML_20220330_1</t>
  </si>
  <si>
    <t>Synpcc7942_0617</t>
  </si>
  <si>
    <t>0617_ML_20220208_1</t>
  </si>
  <si>
    <t>Synpcc7942_0364</t>
  </si>
  <si>
    <t>cpcS</t>
  </si>
  <si>
    <t>0364_ML_cpcS_20220330_1</t>
  </si>
  <si>
    <t>Synpcc7942_1508</t>
  </si>
  <si>
    <t>1508_ML_20220330_1</t>
  </si>
  <si>
    <t>Synpcc7942_0005</t>
  </si>
  <si>
    <t>0005_M_20220427_1</t>
  </si>
  <si>
    <t>Synpcc7942_2013</t>
  </si>
  <si>
    <t>2013_ML_20220330_1</t>
  </si>
  <si>
    <t>Synpcc7942_1000</t>
  </si>
  <si>
    <t>LTD domain-containing protein</t>
  </si>
  <si>
    <t>1000_ML_20220330_1</t>
  </si>
  <si>
    <t>Synpcc7942_0719</t>
  </si>
  <si>
    <t>0719_ML_20220330_1</t>
  </si>
  <si>
    <t>Synpcc7942_1940</t>
  </si>
  <si>
    <t>1940_M_20220427_1</t>
  </si>
  <si>
    <t>Synpcc7942_0051</t>
  </si>
  <si>
    <t>TPR repeat</t>
  </si>
  <si>
    <t>0051_ML_20220330_1</t>
  </si>
  <si>
    <t>Synpcc7942_2575</t>
  </si>
  <si>
    <t>mntC</t>
  </si>
  <si>
    <t>Mn transporter MntC</t>
  </si>
  <si>
    <t>2575_ML_mntC_20220330_1</t>
  </si>
  <si>
    <t>Synpcc7942_1677</t>
  </si>
  <si>
    <t>DAO domain-containing protein</t>
  </si>
  <si>
    <t>Synpcc7942_1140</t>
  </si>
  <si>
    <t>1140_ML_20220223_1</t>
  </si>
  <si>
    <t>Synpcc7942_2573</t>
  </si>
  <si>
    <t>Manganese transport system membrane protein MntB</t>
  </si>
  <si>
    <t>2753_ML_mntB_20220223_1</t>
  </si>
  <si>
    <t>Synpcc7942_0275</t>
  </si>
  <si>
    <t>0275_ML_20220330_1</t>
  </si>
  <si>
    <t>Synpcc7942_0581</t>
  </si>
  <si>
    <t>0581_ML_20231220_1</t>
  </si>
  <si>
    <t>Synpcc7942_2295</t>
  </si>
  <si>
    <t>2295_ML_20220330_1</t>
  </si>
  <si>
    <t>Synpcc7942_0532</t>
  </si>
  <si>
    <t>DUF5615 domain-containing protein</t>
  </si>
  <si>
    <t>Synpcc7942_1777</t>
  </si>
  <si>
    <t>Synpcc7942_0025</t>
  </si>
  <si>
    <t>Synpcc7942_0718</t>
  </si>
  <si>
    <t>0718_ML_20230215_1</t>
  </si>
  <si>
    <t>Synpcc7942_0431</t>
  </si>
  <si>
    <t>0431_ML_20221109_1</t>
  </si>
  <si>
    <t>Synpcc7942_2185</t>
  </si>
  <si>
    <t>2185_ML_202231109_1</t>
  </si>
  <si>
    <t>Synpcc7942_0457</t>
  </si>
  <si>
    <t>0457_ML_20220330_1</t>
  </si>
  <si>
    <t>Synpcc7942_2268</t>
  </si>
  <si>
    <t>UPF0284 protein Synpcc7942_2268</t>
  </si>
  <si>
    <t>2268_ML_20220330_1</t>
  </si>
  <si>
    <t>Synpcc7942_1171</t>
  </si>
  <si>
    <t>1171_ML_20220330_1</t>
  </si>
  <si>
    <t>Synpcc7942_2605</t>
  </si>
  <si>
    <t>2605_ML_20230518_1</t>
  </si>
  <si>
    <t>Synpcc7942_0586</t>
  </si>
  <si>
    <t>0586_ML_20231220_1</t>
  </si>
  <si>
    <t>Synpcc7942_2281</t>
  </si>
  <si>
    <t>2281_ML_20220330_1</t>
  </si>
  <si>
    <t>Synpcc7942_1445</t>
  </si>
  <si>
    <t>CARDB domain-containing protein</t>
  </si>
  <si>
    <t>1445_ML_20220330_1</t>
  </si>
  <si>
    <t>Synpcc7942_1958</t>
  </si>
  <si>
    <t>HTH cro/C1-type domain-containing protein</t>
  </si>
  <si>
    <t>1958_ML_20220330_1</t>
  </si>
  <si>
    <t>Synpcc7942_0299</t>
  </si>
  <si>
    <t>mreC</t>
  </si>
  <si>
    <t>Synpcc7942_0300</t>
  </si>
  <si>
    <t>mreB</t>
  </si>
  <si>
    <t>Cell shape-determining protein MreB</t>
  </si>
  <si>
    <t>Synpcc7942_1067</t>
  </si>
  <si>
    <t>DUF4145 domain-containing protein</t>
  </si>
  <si>
    <t>1067_ML_20231220_1</t>
  </si>
  <si>
    <t>Synpcc7942_1695</t>
  </si>
  <si>
    <t>1695_ML_20230215_1</t>
  </si>
  <si>
    <t>Synpcc7942_1234</t>
  </si>
  <si>
    <t>1234_ML_20231220_1</t>
  </si>
  <si>
    <t>Synpcc7942_0767</t>
  </si>
  <si>
    <t>Rho_N domain-containing protein</t>
  </si>
  <si>
    <t>0767_ML_20230705_1</t>
  </si>
  <si>
    <t>Synpcc7942_0540</t>
  </si>
  <si>
    <t>0540_ML_20231220_1</t>
  </si>
  <si>
    <t>Synpcc7942_0274</t>
  </si>
  <si>
    <t>Synpcc7942_B2619</t>
  </si>
  <si>
    <t>ANL45 (Carbonic anhydrase, putative)</t>
  </si>
  <si>
    <t>Synpcc7942_1475</t>
  </si>
  <si>
    <t>sbtA</t>
  </si>
  <si>
    <t>Sodium-dependent bicarbonate transporter</t>
  </si>
  <si>
    <t>1475_ML_sbtA_20220127_1</t>
  </si>
  <si>
    <t>Synpcc7942_2450</t>
  </si>
  <si>
    <t>pilQ</t>
  </si>
  <si>
    <t>General secretion pathway protein D</t>
  </si>
  <si>
    <t>2450_ML_pilQ_20220330_1</t>
  </si>
  <si>
    <t>Synpcc7942_0294</t>
  </si>
  <si>
    <t>psbO</t>
  </si>
  <si>
    <t>0294_ML_psbO_20231122_1</t>
  </si>
  <si>
    <t>Synpcc7942_1511</t>
  </si>
  <si>
    <t>1511_ML_20231122_1</t>
  </si>
  <si>
    <t>Synpcc7942_1607</t>
  </si>
  <si>
    <t>somA2</t>
  </si>
  <si>
    <t>Probable porin major outer membrane protein (SomA-like protein Rev11)</t>
  </si>
  <si>
    <t>1607_ML_somA2_20220331_1</t>
  </si>
  <si>
    <t>Synpcc7942_2335</t>
  </si>
  <si>
    <t>fbp</t>
  </si>
  <si>
    <t>2335_ML_fbp_20220303_1</t>
  </si>
  <si>
    <t>Synpcc7942_2508</t>
  </si>
  <si>
    <t>ndbB, dhnA</t>
  </si>
  <si>
    <t>2508_ML_ndbB_20220330_1</t>
  </si>
  <si>
    <t>Synpcc7942_0413</t>
  </si>
  <si>
    <t>0413_ML_ndhL_20220330_1</t>
  </si>
  <si>
    <t>Synpcc7942_2312</t>
  </si>
  <si>
    <t>murG</t>
  </si>
  <si>
    <t>2312_ML_murG_20231122_1</t>
  </si>
  <si>
    <t>Synpcc7942_1528</t>
  </si>
  <si>
    <t>ycf49</t>
  </si>
  <si>
    <t>1528_M_ycf49_20220428_1</t>
  </si>
  <si>
    <t>Synpcc7942_0144</t>
  </si>
  <si>
    <t>Synpcc7942_0806</t>
  </si>
  <si>
    <t>Synpcc7942_1258</t>
  </si>
  <si>
    <t>1258_ML_20220127_1</t>
  </si>
  <si>
    <t>Synpcc7942_1868</t>
  </si>
  <si>
    <t>Synpcc7942_1470</t>
  </si>
  <si>
    <t>0413_ML_20220330_1</t>
  </si>
  <si>
    <t>Synpcc7942_0981</t>
  </si>
  <si>
    <t>0981_ML_20211209_1</t>
  </si>
  <si>
    <t>Synpcc7942_1925</t>
  </si>
  <si>
    <t>Probable peptidase</t>
  </si>
  <si>
    <t>1925_ML_20220330_1</t>
  </si>
  <si>
    <t>Synpcc7942_0284</t>
  </si>
  <si>
    <t>ccmK3</t>
  </si>
  <si>
    <t>Carboxysome shell protein CcmK3 (Carbon dioxide-concentrating mechanism protein CcmK3)</t>
  </si>
  <si>
    <t>0284_ML_ccmK3_20211222_1</t>
  </si>
  <si>
    <t>Synpcc7942_1491</t>
  </si>
  <si>
    <t>cmpD</t>
  </si>
  <si>
    <t>1491_ML_cmpD_20220330_1</t>
  </si>
  <si>
    <t>Synpcc7942_0361</t>
  </si>
  <si>
    <t>CP12</t>
  </si>
  <si>
    <t>0361_ML_cp12_20221005_1</t>
  </si>
  <si>
    <t>Synpcc7942_2566</t>
  </si>
  <si>
    <t>cyp38</t>
  </si>
  <si>
    <t>2566_ML_cyp38_20220330_1</t>
  </si>
  <si>
    <t>Synpcc7942_0697</t>
  </si>
  <si>
    <t>psbB</t>
  </si>
  <si>
    <t>0697_ML_psbB_20230809_1</t>
  </si>
  <si>
    <t>Synpcc7942_2613</t>
  </si>
  <si>
    <t>cbbZ</t>
  </si>
  <si>
    <t>2613_ML_cbbZ_20231109_1</t>
  </si>
  <si>
    <t>Synpcc7942_0696</t>
  </si>
  <si>
    <t>psbT</t>
  </si>
  <si>
    <t>Photosystem II reaction center protein T (PSII-T)</t>
  </si>
  <si>
    <t>Synpcc7942_0330</t>
  </si>
  <si>
    <t>atp1</t>
  </si>
  <si>
    <t>0330_ML_atp1_20230809_1</t>
  </si>
  <si>
    <t>Synpcc7942_0198</t>
  </si>
  <si>
    <t>NdbC</t>
  </si>
  <si>
    <t>Type 2 NADH dehydrogenase</t>
  </si>
  <si>
    <t>0198_ML_ndbC_20220330_1</t>
  </si>
  <si>
    <t>Synpcc7942_2601</t>
  </si>
  <si>
    <t>ctaA</t>
  </si>
  <si>
    <t>Putative cytochrome aa3 controlling protein</t>
  </si>
  <si>
    <t>2601_ML_ctaA_20231122_1</t>
  </si>
  <si>
    <t>Synpcc7942_0450</t>
  </si>
  <si>
    <t>0450_ML_nifU_20221012_1</t>
  </si>
  <si>
    <t>Synpcc7942_1590</t>
  </si>
  <si>
    <t>Uncharacterized protein SED0024</t>
  </si>
  <si>
    <t>1590_ML_20221005_1</t>
  </si>
  <si>
    <t>Synpcc7942_0775</t>
  </si>
  <si>
    <t>0775_ML_20231109_1</t>
  </si>
  <si>
    <t>Synpcc7942_0412</t>
  </si>
  <si>
    <t>0412_ML_20220330_1</t>
  </si>
  <si>
    <t>Synpcc7942_0340</t>
  </si>
  <si>
    <t>0340_ML_20231109_1</t>
  </si>
  <si>
    <t>Synpcc7942_0880</t>
  </si>
  <si>
    <t>0880_ML_20220330_1</t>
  </si>
  <si>
    <t>Synpcc7942_2520</t>
  </si>
  <si>
    <t>2520_ML_20231109_1</t>
  </si>
  <si>
    <t>Synpcc7942_0853</t>
  </si>
  <si>
    <t>0853_ML_dapL1_20231109_1</t>
  </si>
  <si>
    <t>Synpcc7942_1354</t>
  </si>
  <si>
    <t>Synpcc7942_1818</t>
  </si>
  <si>
    <t>1818_ML_20220127_1</t>
  </si>
  <si>
    <t>Synpcc7942_0011</t>
  </si>
  <si>
    <t>0011_ML_20220330_1</t>
  </si>
  <si>
    <t>Synpcc7942_1924</t>
  </si>
  <si>
    <t>1924_ML_20220428_1</t>
  </si>
  <si>
    <t>Synpcc7942_1819</t>
  </si>
  <si>
    <t>Uncharacterized protein SEN0031</t>
  </si>
  <si>
    <t>1819_ML_20230705_1</t>
  </si>
  <si>
    <t>Synpcc7942_1128</t>
  </si>
  <si>
    <t>DUF4214 domain-containing protein</t>
  </si>
  <si>
    <t>1128_ML_20231220_1</t>
  </si>
  <si>
    <t>Synpcc7942_1943</t>
  </si>
  <si>
    <t>ftn2</t>
  </si>
  <si>
    <t>1943_ML_ftn2_20220921_1</t>
  </si>
  <si>
    <t>Synpcc7942_2000</t>
  </si>
  <si>
    <t>pbp2</t>
  </si>
  <si>
    <t>2000_ML_pbp2_20230705_1</t>
  </si>
  <si>
    <t>Synpcc7942_0653</t>
  </si>
  <si>
    <t>cdv1</t>
  </si>
  <si>
    <t>0653_ML_cdv1_20231109_1</t>
  </si>
  <si>
    <t>Synpcc7942_1104</t>
  </si>
  <si>
    <t>Synpcc7942_2377</t>
  </si>
  <si>
    <t>ftsQ</t>
  </si>
  <si>
    <t>Cell division protein FtsQ</t>
  </si>
  <si>
    <t>2377_ML_ftsQ_20220330_1</t>
  </si>
  <si>
    <t>Synpcc7942_2006</t>
  </si>
  <si>
    <t>cdv3 (divIVA)</t>
  </si>
  <si>
    <t>Synpcc7942_0644</t>
  </si>
  <si>
    <t>cikA</t>
  </si>
  <si>
    <t>Synpcc7942_0026</t>
  </si>
  <si>
    <t>0026_ML_20220127_1</t>
  </si>
  <si>
    <t>Synpcc7942_1463</t>
  </si>
  <si>
    <t>somB</t>
  </si>
  <si>
    <t>Synpcc7942_0535</t>
  </si>
  <si>
    <t>psaC</t>
  </si>
  <si>
    <t>0535_ML_psaC_20231109_1</t>
  </si>
  <si>
    <t>Synpcc7942_2321</t>
  </si>
  <si>
    <t>ycf3</t>
  </si>
  <si>
    <t>Photosystem I assembly protein Ycf3</t>
  </si>
  <si>
    <t>2321_ML_ycf3_20220331_1</t>
  </si>
  <si>
    <t>Synpcc7942_1274</t>
  </si>
  <si>
    <t>ycf37</t>
  </si>
  <si>
    <t>1274_ML_ycf37_20220331_1</t>
  </si>
  <si>
    <t>Synpcc7942_0977</t>
  </si>
  <si>
    <t>prk</t>
  </si>
  <si>
    <t>Phosphoribulokinase</t>
  </si>
  <si>
    <t>0977_ML_prk_20220331_1</t>
  </si>
  <si>
    <t>Synpcc7942_0538</t>
  </si>
  <si>
    <t>tktA</t>
  </si>
  <si>
    <t>0538_ML_tktA_20220331_1</t>
  </si>
  <si>
    <t>Synpcc7942_0505</t>
  </si>
  <si>
    <t>glpX</t>
  </si>
  <si>
    <t>0505_ML_glpX_20220331_1</t>
  </si>
  <si>
    <t>Synpcc7942_1116</t>
  </si>
  <si>
    <t>pgk</t>
  </si>
  <si>
    <t>1116_ML_pgk_20221005_1</t>
  </si>
  <si>
    <t>Synpcc7942_1261</t>
  </si>
  <si>
    <t>tpiA</t>
  </si>
  <si>
    <t>1261_ML_tpiA_20221005_1</t>
  </si>
  <si>
    <t>Synpcc7942_0534</t>
  </si>
  <si>
    <t>glmS</t>
  </si>
  <si>
    <t>0534_ML_glmS_20220307_1</t>
  </si>
  <si>
    <t>Synpcc7942_0584</t>
  </si>
  <si>
    <t>rpiA</t>
  </si>
  <si>
    <t>0584_ML_rpiA_20231220_1</t>
  </si>
  <si>
    <t>Synpcc7942_1705</t>
  </si>
  <si>
    <t>psbI</t>
  </si>
  <si>
    <t>1705_ML_psbI_20220327_1</t>
  </si>
  <si>
    <t>Synpcc7942_1977</t>
  </si>
  <si>
    <t>Synpcc7942_1478</t>
  </si>
  <si>
    <t>cytM</t>
  </si>
  <si>
    <t>1478_ML_cytM_20220914_1</t>
  </si>
  <si>
    <t>Synpcc7942_1473</t>
  </si>
  <si>
    <t>NdhD5</t>
  </si>
  <si>
    <t>1473_ML_ndhD5_20220331_1</t>
  </si>
  <si>
    <t>Synpcc7942_2010</t>
  </si>
  <si>
    <t>2010_ML_psbV_20220331_1</t>
  </si>
  <si>
    <t>Synpcc7942_0978</t>
  </si>
  <si>
    <t>petH</t>
  </si>
  <si>
    <t>Ferredoxin--NADP reductase</t>
  </si>
  <si>
    <t>0978_ML_petH_20220113_1</t>
  </si>
  <si>
    <t>Synpcc7942_0336</t>
  </si>
  <si>
    <t>atpA</t>
  </si>
  <si>
    <t>0336_ML_atpA_20220331_1</t>
  </si>
  <si>
    <t>Synpcc7942_1231</t>
  </si>
  <si>
    <t>Cytochrome f</t>
  </si>
  <si>
    <t>1231_ML_cytf_20230518_1</t>
  </si>
  <si>
    <t>Synpcc7942_0335</t>
  </si>
  <si>
    <t>atpD</t>
  </si>
  <si>
    <t>0335_ML_atpD_20231109_1</t>
  </si>
  <si>
    <t>Synpcc7942_1232</t>
  </si>
  <si>
    <t>petC</t>
  </si>
  <si>
    <t>1232_ML_petC_20221006_1</t>
  </si>
  <si>
    <t>Synpcc7942_0337</t>
  </si>
  <si>
    <t>0337_ML_atpC_20220331_1</t>
  </si>
  <si>
    <t>Synpcc7942_1743</t>
  </si>
  <si>
    <t>Synpcc7942_1479</t>
  </si>
  <si>
    <t>petG</t>
  </si>
  <si>
    <t>1479_ML_petG_20220302_1</t>
  </si>
  <si>
    <t>Synpcc7942_0101</t>
  </si>
  <si>
    <t>ndbA</t>
  </si>
  <si>
    <t>0101_ML_ndbA_20231220_1</t>
  </si>
  <si>
    <t>Synpcc7942_2234</t>
  </si>
  <si>
    <t>2234_ML_ndhN_20220302_1</t>
  </si>
  <si>
    <t>Synpcc7942_0475</t>
  </si>
  <si>
    <t>petN</t>
  </si>
  <si>
    <t>Synpcc7942_1088</t>
  </si>
  <si>
    <t>petE</t>
  </si>
  <si>
    <t>Plastocyanin</t>
  </si>
  <si>
    <t>Synpcc7942_2554</t>
  </si>
  <si>
    <t>hoxW</t>
  </si>
  <si>
    <t>2554_ML_hoxW_20220331_1</t>
  </si>
  <si>
    <t>Synpcc7942_1809</t>
  </si>
  <si>
    <t>dfa1</t>
  </si>
  <si>
    <t>Synpcc7942_1962</t>
  </si>
  <si>
    <t>psbY</t>
  </si>
  <si>
    <t>Photosystem II protein Y</t>
  </si>
  <si>
    <t>1962_ML_psbY_20220331_1</t>
  </si>
  <si>
    <t>Synpcc7942_2557</t>
  </si>
  <si>
    <t>hoxU</t>
  </si>
  <si>
    <t>NAD-reducing hydrogenase HoxS gamma subunit</t>
  </si>
  <si>
    <t>2557_ML_hoxU_20220309_1</t>
  </si>
  <si>
    <t>Synpcc7942_1533</t>
  </si>
  <si>
    <t>SdhB</t>
  </si>
  <si>
    <t>1533_M_sdhB_20220428_1</t>
  </si>
  <si>
    <t>Synpcc7942_2602</t>
  </si>
  <si>
    <t>ctaC</t>
  </si>
  <si>
    <t>2602_ML_ctaC_20231220_1</t>
  </si>
  <si>
    <t>Synpcc7942_2603</t>
  </si>
  <si>
    <t>ctaD</t>
  </si>
  <si>
    <t>2603_ML_ctaD_20230705_1</t>
  </si>
  <si>
    <t>Synpcc7942_2555</t>
  </si>
  <si>
    <t>hoxH</t>
  </si>
  <si>
    <t>NAD-reducing hydrogenase HoxS beta subunit</t>
  </si>
  <si>
    <t>2555_ML_hoxH_20220127_1</t>
  </si>
  <si>
    <t>Synpcc7942_0278</t>
  </si>
  <si>
    <t>hoxE</t>
  </si>
  <si>
    <t>NADH:ubiquinone oxidoreductase 24 kD subunit-like</t>
  </si>
  <si>
    <t>0278_M_hoxE_20220428_1</t>
  </si>
  <si>
    <t>Synpcc7942_0641</t>
  </si>
  <si>
    <t>0641_ML_sdhA_20220921_1</t>
  </si>
  <si>
    <t>Synpcc7942_0202</t>
  </si>
  <si>
    <t>ccoN</t>
  </si>
  <si>
    <t>Cbb3-type cytochrome oxidase subunit 1-like</t>
  </si>
  <si>
    <t>0202_ML_ccoN_20230705_1</t>
  </si>
  <si>
    <t>Synpcc7942_0201</t>
  </si>
  <si>
    <t>ccoO</t>
  </si>
  <si>
    <t>Cytochrome c domain-containing protein</t>
  </si>
  <si>
    <t>0201_ML_ccoO_20220307_1</t>
  </si>
  <si>
    <t>Synpcc7942_0279</t>
  </si>
  <si>
    <t>hoxF</t>
  </si>
  <si>
    <t>0279_ML_hoxF_20231109_1</t>
  </si>
  <si>
    <t>Synpcc7942_0841</t>
  </si>
  <si>
    <t>0841_ML_20220307_1</t>
  </si>
  <si>
    <t>Synpcc7942_2600</t>
  </si>
  <si>
    <t>ctaB</t>
  </si>
  <si>
    <t>2600_M_ctaB_20231109_1</t>
  </si>
  <si>
    <t>Synpcc7942_1766</t>
  </si>
  <si>
    <t>cydB</t>
  </si>
  <si>
    <t>Cytochrome d ubiquinol oxidase, subunit II</t>
  </si>
  <si>
    <t>1766_ML_cydB_202231109_1</t>
  </si>
  <si>
    <t>Synpcc7942_0113</t>
  </si>
  <si>
    <t>petL</t>
  </si>
  <si>
    <t>Synpcc7942_1059</t>
  </si>
  <si>
    <t>1059_ML_20231220_1</t>
  </si>
  <si>
    <t>Synpcc7942_0864</t>
  </si>
  <si>
    <t>0864_ML_20221005_1</t>
  </si>
  <si>
    <t>Synpcc7942_1742</t>
  </si>
  <si>
    <t>gap2</t>
  </si>
  <si>
    <t>Glyceraldehyde-3-phosphate dehydrogenase</t>
  </si>
  <si>
    <t>1742_ML_gap2_20220929_1</t>
  </si>
  <si>
    <t>Synpcc7942_1216</t>
  </si>
  <si>
    <t>kaiC</t>
  </si>
  <si>
    <t>Circadian clock oscillator protein KaiC</t>
  </si>
  <si>
    <t>1216_ML_kaiC_20230123_1</t>
  </si>
  <si>
    <t>Mixed: P3, D2</t>
  </si>
  <si>
    <t>Synpcc7942_1217</t>
  </si>
  <si>
    <t>kaiB</t>
  </si>
  <si>
    <t>Circadian clock oscillator protein KaiB</t>
  </si>
  <si>
    <t>1217_ML_kaiB_20230201_1</t>
  </si>
  <si>
    <t>Synpcc7942_1218</t>
  </si>
  <si>
    <t>kaiA</t>
  </si>
  <si>
    <t>Circadian clock oscillator protein KaiA</t>
  </si>
  <si>
    <t>Synpcc7942_0252</t>
  </si>
  <si>
    <t>CP12 domain-containing protein</t>
  </si>
  <si>
    <t>0252_ML_20220720_1</t>
  </si>
  <si>
    <t>Synpcc7942_0285</t>
  </si>
  <si>
    <t>0285_ML_ccmK4_20220929_1</t>
  </si>
  <si>
    <t>Synpcc7942_0297</t>
  </si>
  <si>
    <t>ftsH</t>
  </si>
  <si>
    <t>ATP-dependent zinc metalloprotease FtsH</t>
  </si>
  <si>
    <t>0297_ML_ftsH_20220720_1</t>
  </si>
  <si>
    <t>Mixed: M1, P5</t>
  </si>
  <si>
    <t>Synpcc7942_1056</t>
  </si>
  <si>
    <t>Transcriptional regulator, XRE family</t>
  </si>
  <si>
    <t>1056_ML_20220714_1</t>
  </si>
  <si>
    <t>Synpcc7942_1221</t>
  </si>
  <si>
    <t>cheY</t>
  </si>
  <si>
    <t>CheY</t>
  </si>
  <si>
    <t>1221_ML_cheY_20221110_1</t>
  </si>
  <si>
    <t>Mixed: M3, M4</t>
  </si>
  <si>
    <t>Synpcc7942_1499</t>
  </si>
  <si>
    <t>petF</t>
  </si>
  <si>
    <t>Ferredoxin-1</t>
  </si>
  <si>
    <t>1499_ML_petF_20221110_1</t>
  </si>
  <si>
    <t>Synpcc7942_1710</t>
  </si>
  <si>
    <t>rpoZ</t>
  </si>
  <si>
    <t>DNA-directed RNA polymerase subunit omega</t>
  </si>
  <si>
    <t>1710_ML_rpoZ_20221110_1</t>
  </si>
  <si>
    <t>Synpcc7942_2044</t>
  </si>
  <si>
    <t>PRC-barrel domain-containing protein</t>
  </si>
  <si>
    <t>2044_ML_20221110_1</t>
  </si>
  <si>
    <t>P4</t>
  </si>
  <si>
    <t>Synpcc7942_2315</t>
  </si>
  <si>
    <t>ATP synthase subunit beta</t>
  </si>
  <si>
    <t>2315_ML_atpDB_20221110_1</t>
  </si>
  <si>
    <t>Synpcc7942_0855</t>
  </si>
  <si>
    <t>0855_ML_20230309_1</t>
  </si>
  <si>
    <t>Mixed: M1, M4</t>
  </si>
  <si>
    <t>Synpcc7942_0856</t>
  </si>
  <si>
    <t>0856_ML_20230309_1</t>
  </si>
  <si>
    <t>M4</t>
  </si>
  <si>
    <t>Synpcc7942_0857</t>
  </si>
  <si>
    <t>CheW</t>
  </si>
  <si>
    <t>CheW protein</t>
  </si>
  <si>
    <t>0857_ML_cheW_20230309_1</t>
  </si>
  <si>
    <t>MACKINDER LAB REF: Plate</t>
  </si>
  <si>
    <t>MACKINDER LAB REF: Well</t>
  </si>
  <si>
    <t>P00</t>
  </si>
  <si>
    <t>Essentiality (Rubin et al. 2015)</t>
  </si>
  <si>
    <t>Copies/cell (Guerriero et al. 2014)</t>
  </si>
  <si>
    <t>P5*</t>
  </si>
  <si>
    <t>D3*</t>
  </si>
  <si>
    <t>Localisation(s)</t>
  </si>
  <si>
    <t>ML Protein Expression</t>
  </si>
  <si>
    <t>Expression median 1</t>
  </si>
  <si>
    <t>Expression median 2</t>
  </si>
  <si>
    <t>Expression median 3</t>
  </si>
  <si>
    <t>Expression median 4</t>
  </si>
  <si>
    <t>Expression median 5</t>
  </si>
  <si>
    <t xml:space="preserve">Column heading </t>
  </si>
  <si>
    <t>Description</t>
  </si>
  <si>
    <t xml:space="preserve">Mackinder lab internal reference for which plate the line can be found on </t>
  </si>
  <si>
    <t>Mackinder lab internal reference for the position of the line on a plate</t>
  </si>
  <si>
    <t xml:space="preserve">Average of the 3, 4 or 5 flow cytometry measurements of protein expression </t>
  </si>
  <si>
    <t>First replicate of protein expression measure (median mNG fluorescence of healthy cell population)</t>
  </si>
  <si>
    <t>Second replicate</t>
  </si>
  <si>
    <t xml:space="preserve">Third replicate </t>
  </si>
  <si>
    <t>Fourth replicate (if available)</t>
  </si>
  <si>
    <t>Fifth replicate (if available)</t>
  </si>
  <si>
    <t>"Yes" indicates that AP-MS data is available for this protein and was included in our interactome prior to 2024</t>
  </si>
  <si>
    <t>"Yes" indicates that this protein was included as a bait in our AP-MS pipeline prior to 2024</t>
  </si>
  <si>
    <t>Filename of the corresponding image (available via MORF)</t>
  </si>
  <si>
    <t>Ascribed localisations for the protein, according to the key in Fig 2a. *indicates a change in call shape was detected.</t>
  </si>
  <si>
    <t>"Yes" indicates that a CyanoTag plasmid was successfully constructed for this protein</t>
  </si>
  <si>
    <t>Standardised gene identifiers</t>
  </si>
  <si>
    <t>Short description of protein annotation, imported from Uniprot (2023)</t>
  </si>
  <si>
    <t>"Yes" indicates that a homoplasmic marked mutant was isolated</t>
  </si>
  <si>
    <t>"Yes" indicates that a homoplasmic markerless mutant was isolated</t>
  </si>
  <si>
    <t>"Yes" indicates that a integration of the tagging construct was detected. "NonHom" indicates that not every gene copy was modified</t>
  </si>
  <si>
    <t>Abbreviated gene name, where one (or multiple) exists</t>
  </si>
  <si>
    <t>Estimated protein copy number per cell from referenced mass spectrometry</t>
  </si>
  <si>
    <t>Likely essentiality of the target protein copy as suggested by referenced insertional mutagenesis screen</t>
  </si>
  <si>
    <t>Peptidyl-prolyl cis-trans isomerase</t>
  </si>
  <si>
    <t>Peptidoglycan glycosyltransferase</t>
  </si>
  <si>
    <t>Photosystem I P700 chlorophyll a apoprotein A1</t>
  </si>
  <si>
    <t xml:space="preserve">Photosystem I P700 chlorophyll a apoprotein A2 </t>
  </si>
  <si>
    <t>Photosystem II CP43 reaction center protein</t>
  </si>
  <si>
    <t xml:space="preserve">Photosystem II D2 protein </t>
  </si>
  <si>
    <t xml:space="preserve">Photosystem II reaction center Psb28 protein </t>
  </si>
  <si>
    <t xml:space="preserve">Photosystem II lipoprotein Psb27 </t>
  </si>
  <si>
    <t xml:space="preserve">Glycogen synthase </t>
  </si>
  <si>
    <t xml:space="preserve">1,4-alpha-glucan branching enzyme GlgB </t>
  </si>
  <si>
    <t>Carboxysome shell protein CcmK2</t>
  </si>
  <si>
    <t>Carboxysome shell vertex protein CcmL</t>
  </si>
  <si>
    <t>Carboxysome assembly protein CcmM</t>
  </si>
  <si>
    <t>Carboxysome shell protein CcmP</t>
  </si>
  <si>
    <t>Ribulose bisphosphate carboxylase small subunit</t>
  </si>
  <si>
    <t xml:space="preserve">A LysR family protein </t>
  </si>
  <si>
    <t xml:space="preserve">Carbonic anhydrase </t>
  </si>
  <si>
    <t xml:space="preserve">Proton-translocating NADH-quinone oxidoreductase, chain M </t>
  </si>
  <si>
    <t>Similar to plant sulfate transporter</t>
  </si>
  <si>
    <t xml:space="preserve">Bicarbonate transport ATP-binding protein CmpC </t>
  </si>
  <si>
    <t xml:space="preserve">N-acetylmuramoyl-L-alanine amidase </t>
  </si>
  <si>
    <t>6-phosphogluconate dehydrogenase, decarboxylating</t>
  </si>
  <si>
    <t>Integral membrane protein</t>
  </si>
  <si>
    <t>GAF sensor signal transduction histidine kinase</t>
  </si>
  <si>
    <t>DevC protein</t>
  </si>
  <si>
    <t xml:space="preserve">Phosphate import ATP-binding protein PstB </t>
  </si>
  <si>
    <t>Photosystem II protein D1 2</t>
  </si>
  <si>
    <t>Fructose-1,6-bisphosphate aldolase</t>
  </si>
  <si>
    <t xml:space="preserve">Ribulose-phosphate 3-epimerase </t>
  </si>
  <si>
    <t>NAD(P)H-quinone oxidoreductase chain 4 1</t>
  </si>
  <si>
    <t>Photosystem II reaction center protein J</t>
  </si>
  <si>
    <t>Cytochrome b6-f complex subunit 4</t>
  </si>
  <si>
    <t>NAD(P)H-quinone oxidoreductase subunit 4L</t>
  </si>
  <si>
    <t xml:space="preserve">Photosystem II reaction center protein M </t>
  </si>
  <si>
    <t xml:space="preserve">NAD(P)H-quinone oxidoreductase chain 4 2 </t>
  </si>
  <si>
    <t xml:space="preserve">NAD(P)H-quinone oxidoreductase subunit K </t>
  </si>
  <si>
    <t xml:space="preserve">NAD(P)H-quinone oxidoreductase subunit O </t>
  </si>
  <si>
    <t xml:space="preserve">NAD(P)H-quinone oxidoreductase subunit 1 </t>
  </si>
  <si>
    <t xml:space="preserve">Probable dual-specificity RNA methyltransferase RlmN </t>
  </si>
  <si>
    <t xml:space="preserve">Shikimate kinase </t>
  </si>
  <si>
    <t>1-acyl-sn-glycerol-3-phosphate acyltransferase</t>
  </si>
  <si>
    <t xml:space="preserve">UDP-glucose 4-epimerase </t>
  </si>
  <si>
    <t xml:space="preserve">Riboflavin biosynthesis protein RibD </t>
  </si>
  <si>
    <t>3-oxoacyl-[acyl-carrier-protein] reductase</t>
  </si>
  <si>
    <t xml:space="preserve">15-cis-phytoene desaturase </t>
  </si>
  <si>
    <t xml:space="preserve">Lysine--tRNA ligase </t>
  </si>
  <si>
    <t xml:space="preserve">Proline--tRNA ligase </t>
  </si>
  <si>
    <t>Magnesium protoporphyrin O-methyltransferase</t>
  </si>
  <si>
    <t xml:space="preserve">4-hydroxy-tetrahydrodipicolinate reductase </t>
  </si>
  <si>
    <t xml:space="preserve">Dihydrolipoamide acetyltransferase component of pyruvate dehydrogenase complex </t>
  </si>
  <si>
    <t>Chlorophyll synthase</t>
  </si>
  <si>
    <t xml:space="preserve">Glutamyl-tRNA(Gln) amidotransferase subunit A </t>
  </si>
  <si>
    <t xml:space="preserve">Dihydrolipoyl dehydrogenase </t>
  </si>
  <si>
    <t>Uroporphyrinogen decarboxylase</t>
  </si>
  <si>
    <t xml:space="preserve">ATP-dependent Clp protease proteolytic subunit 3 </t>
  </si>
  <si>
    <t>Putative ATP-dependent Clp protease proteolytic subunit-like</t>
  </si>
  <si>
    <t>Ribose-phosphate pyrophosphokinase</t>
  </si>
  <si>
    <t>3-oxoacyl-[acyl-carrier-protein] synthase 2</t>
  </si>
  <si>
    <t>NADPH-protochlorophyllide oxidoreductase</t>
  </si>
  <si>
    <t>Thioredoxin 1</t>
  </si>
  <si>
    <t>1,4-dihydroxy-2-naphthoyl-CoA hydrolase</t>
  </si>
  <si>
    <t xml:space="preserve">Chromophore lyase CpcS/CpeS </t>
  </si>
  <si>
    <t>Fructose-1,6-bisphosphatase class 1</t>
  </si>
  <si>
    <t>DhnA</t>
  </si>
  <si>
    <t>NAD(P)H-quinone oxidoreductase subunit L</t>
  </si>
  <si>
    <t>UDP-N-acetylglucosamine--N-acetylmuramyl-(pentapeptide) pyrophosphoryl-undecaprenol N-acetylglucosamine transferase</t>
  </si>
  <si>
    <t xml:space="preserve">Ribosomal RNA small subunit methyltransferase E </t>
  </si>
  <si>
    <t>Bicarbonate transport ATP-binding protein CmpD</t>
  </si>
  <si>
    <t xml:space="preserve">Peptidylprolyl isomerase </t>
  </si>
  <si>
    <t xml:space="preserve">Photosystem II CP47 reaction center protein </t>
  </si>
  <si>
    <t xml:space="preserve">Phosphoglycolate phosphatase (PGP) (PGPase) </t>
  </si>
  <si>
    <t xml:space="preserve">LL-diaminopimelate aminotransferase </t>
  </si>
  <si>
    <t xml:space="preserve">Cell division protein Ftn2 </t>
  </si>
  <si>
    <t>Peptidoglycan glycosyltransferase RodA</t>
  </si>
  <si>
    <t>rodA</t>
  </si>
  <si>
    <t xml:space="preserve">Circadian input kinase (GAF sensor hybrid histidine kinase </t>
  </si>
  <si>
    <t xml:space="preserve">Photosystem I iron-sulfur center </t>
  </si>
  <si>
    <t>D-fructose 1,6-bisphosphatase class 2/sedoheptulose 1,7-bisphosphatase</t>
  </si>
  <si>
    <t>Transketolase</t>
  </si>
  <si>
    <t>Phosphoglycerate kinase</t>
  </si>
  <si>
    <t>Triosephosphate isomerase</t>
  </si>
  <si>
    <t>Glutamine--fructose-6-phosphate aminotransferase</t>
  </si>
  <si>
    <t xml:space="preserve">Ribose-5-phosphate isomerase A </t>
  </si>
  <si>
    <t xml:space="preserve">Photosystem II reaction center protein I (PSII-I) </t>
  </si>
  <si>
    <t xml:space="preserve">Proton-translocating NADH-quinone oxidoreductase, chain L </t>
  </si>
  <si>
    <t xml:space="preserve">ATP synthase subunit alpha </t>
  </si>
  <si>
    <t>Cytochrome b6-f complex iron-sulfur subunit</t>
  </si>
  <si>
    <t xml:space="preserve">ATP synthase gamma chain </t>
  </si>
  <si>
    <t>NAD(P)H-quinone oxidoreductase subunit H</t>
  </si>
  <si>
    <t>Cytochrome b6-f complex subunit 5</t>
  </si>
  <si>
    <t>NAD(P)H-quinone oxidoreductase subunit N</t>
  </si>
  <si>
    <t xml:space="preserve">Cytochrome b6-f complex subunit 8 </t>
  </si>
  <si>
    <t>Succinate dehydrogenase subunit B</t>
  </si>
  <si>
    <t xml:space="preserve">Cytochrome c oxidase subunit 2 </t>
  </si>
  <si>
    <t xml:space="preserve">Cytochrome c oxidase subunit 1 </t>
  </si>
  <si>
    <t xml:space="preserve">Succinate dehydrogenase subunit A </t>
  </si>
  <si>
    <t xml:space="preserve">NADH dehydrogenase (Quinone) </t>
  </si>
  <si>
    <t xml:space="preserve">Protoheme IX farnesyltransferase </t>
  </si>
  <si>
    <t>D2 (MARKED)</t>
  </si>
  <si>
    <t xml:space="preserve">LOW* </t>
  </si>
  <si>
    <t>ND</t>
  </si>
  <si>
    <t>D3 (MARKED)</t>
  </si>
  <si>
    <t>Het: D3, LOW</t>
  </si>
  <si>
    <t>non-essential</t>
  </si>
  <si>
    <t>essential</t>
  </si>
  <si>
    <t>ambiguous</t>
  </si>
  <si>
    <t>beneficial</t>
  </si>
  <si>
    <t>not_analyzed</t>
  </si>
  <si>
    <t>Het: D2, LOW</t>
  </si>
  <si>
    <t>Het: P4, D2</t>
  </si>
  <si>
    <t>1104_ML_rodA_20231206_1</t>
  </si>
  <si>
    <t>Mixed:P2, P3 (D2 in light)</t>
  </si>
  <si>
    <t>Mixed: M4, D2</t>
  </si>
  <si>
    <t>1088_ML_petE_20231109_1</t>
  </si>
  <si>
    <t>Permease</t>
  </si>
  <si>
    <t>DUF948 domain-containing protein</t>
  </si>
  <si>
    <t>DUF4336 domain-containing protein</t>
  </si>
  <si>
    <t>DUF1400 domain-containing protein</t>
  </si>
  <si>
    <t>NADP-dependent oxidoreductase domain-containing protein</t>
  </si>
  <si>
    <t>Putative 8-amino-7-oxononanoate synthase</t>
  </si>
  <si>
    <t>Polymerase nucleotidyl transferase domain-containing protein</t>
  </si>
  <si>
    <t>Pyridoxamine 5'-phosphate oxidase Alr4036 family FMN-binding domain-containing protein</t>
  </si>
  <si>
    <t>Chorismate lyase</t>
  </si>
  <si>
    <t>Cytochrome b6-f complex subunit 6</t>
  </si>
  <si>
    <t>DUF4281 domain-containing protein</t>
  </si>
  <si>
    <t>Plastid lipid-associated protein/fibrillin conserved domain-containing protein</t>
  </si>
  <si>
    <t>Tic20 family protein</t>
  </si>
  <si>
    <t>NAD-dependent epimerase/dehydratase domain-containing protein</t>
  </si>
  <si>
    <t>TIGR00297 family protein</t>
  </si>
  <si>
    <t>DUF86 domain-containing protein</t>
  </si>
  <si>
    <t>Carboxysome shell protein CcmK4 (Carbon dioxide-concentrating mechanism protein CcmK4)</t>
  </si>
  <si>
    <t>Pentapeptide repeat</t>
  </si>
  <si>
    <t>ATP synthase subunit I</t>
  </si>
  <si>
    <t>Abortive infection protein</t>
  </si>
  <si>
    <t>ABC transport system substrate-binding protein</t>
  </si>
  <si>
    <t>Calcineurin-like phosphoesterase domain-containing protein</t>
  </si>
  <si>
    <t>DUF4079 domain-containing protein</t>
  </si>
  <si>
    <t>DUF3007 family protein</t>
  </si>
  <si>
    <t>DUF1257 domain-containing protein</t>
  </si>
  <si>
    <t>FAD-binding domain-containing protein</t>
  </si>
  <si>
    <t>HNH domain-containing protein</t>
  </si>
  <si>
    <t>NifU-like protein</t>
  </si>
  <si>
    <t>YggT family protein</t>
  </si>
  <si>
    <t>PIN domain-containing protein</t>
  </si>
  <si>
    <t>DUF2834 domain-containing protein</t>
  </si>
  <si>
    <t>Cofactor assembly of complex C subunit B</t>
  </si>
  <si>
    <t>Helix-turn-helix domain-containing protein</t>
  </si>
  <si>
    <t>Divergent PAP2 family protein</t>
  </si>
  <si>
    <t>Flavoprotein involved in K+ transport</t>
  </si>
  <si>
    <t>DUF2811 domain-containing protein</t>
  </si>
  <si>
    <t>DNA recombination-mediator protein A</t>
  </si>
  <si>
    <t>ABC1 atypical kinase-like domain-containing protein</t>
  </si>
  <si>
    <t>DUF1997 domain-containing protein</t>
  </si>
  <si>
    <t>Pyridine nucleotide-disulphide oxidoreductase dimerisation domain-containing protein</t>
  </si>
  <si>
    <t>Helicase HerA central domain-containing protein</t>
  </si>
  <si>
    <t>DUF1350 domain-containing protein</t>
  </si>
  <si>
    <t>DUF1517 domain-containing protein</t>
  </si>
  <si>
    <t>DUF3067 domain-containing protein</t>
  </si>
  <si>
    <t>FAD-dependent oxidoreductase</t>
  </si>
  <si>
    <t>Isoprenylcysteine carboxyl methyltransferase</t>
  </si>
  <si>
    <t>SnoaL-like domain-containing protein</t>
  </si>
  <si>
    <t>DUF3120 domain-containing protein</t>
  </si>
  <si>
    <t>Export protein</t>
  </si>
  <si>
    <t>Multisubunit sodium/proton antiporter, MrpG subunit</t>
  </si>
  <si>
    <t>Multicomponent Na+:H+ antiporter subunit D</t>
  </si>
  <si>
    <t>SPOR domain-containing protein</t>
  </si>
  <si>
    <t>Coenzyme Q-binding protein COQ10 START domain-containing protein</t>
  </si>
  <si>
    <t>Ycf49-like protein</t>
  </si>
  <si>
    <t>DUF3370 domain-containing protein</t>
  </si>
  <si>
    <t>DUF2207 domain-containing protein</t>
  </si>
  <si>
    <t>Adenylate kinase</t>
  </si>
  <si>
    <t>DUF2214 domain-containing protein</t>
  </si>
  <si>
    <t>Curli production assembly/transport component CsgG</t>
  </si>
  <si>
    <t>Outer membrane efflux protein</t>
  </si>
  <si>
    <t>Lipase</t>
  </si>
  <si>
    <t>Photolyase/cryptochrome alpha/beta domain-containing protein</t>
  </si>
  <si>
    <t>GUN4-like domain-containing protein</t>
  </si>
  <si>
    <t>Membrane transporter</t>
  </si>
  <si>
    <t>WD40-like Beta Propeller</t>
  </si>
  <si>
    <t>Methyltransferase type 11 domain-containing protein</t>
  </si>
  <si>
    <t>Glycosyltransferase family 28 N-terminal domain-containing protein</t>
  </si>
  <si>
    <t>Cell division inhibitor</t>
  </si>
  <si>
    <t>Phage holin family protein</t>
  </si>
  <si>
    <t>DUF3464 domain-containing protein</t>
  </si>
  <si>
    <t>Phasin family protein</t>
  </si>
  <si>
    <t>Bacterial Pleckstrin homology domain-containing protein</t>
  </si>
  <si>
    <t>Glycerophosphoryl diester phosphodiesterase membrane domain-containing protein</t>
  </si>
  <si>
    <t>Type IV pilus assembly protein PilO</t>
  </si>
  <si>
    <t>Lysine decarboxylase</t>
  </si>
  <si>
    <t>DUF4278 domain-containing protein</t>
  </si>
  <si>
    <t>Elongation factor Ts (EF-Ts)</t>
  </si>
  <si>
    <t>Hydrogenase maturation protease</t>
  </si>
  <si>
    <t>Photosystem II extrinsic protein O</t>
  </si>
  <si>
    <t>Cell shape-determining protein MreC (Cell shape protein)</t>
  </si>
  <si>
    <t>atpH</t>
  </si>
  <si>
    <t>ATP synthase subunit b (ATP synthase F(0) sector subunit b)</t>
  </si>
  <si>
    <t>ATP synthase subunit delta (ATP synthase F(1) sector subunit delta)</t>
  </si>
  <si>
    <t>atpG</t>
  </si>
  <si>
    <t>chpX, cupB</t>
  </si>
  <si>
    <t>ccsB, ccs1, ycf44</t>
  </si>
  <si>
    <t>cp12</t>
  </si>
  <si>
    <t>ccmK4</t>
  </si>
  <si>
    <t>Gene Name</t>
  </si>
  <si>
    <t xml:space="preserve">Riboflavin biosynthesis protein </t>
  </si>
  <si>
    <t>Cytochrome CytM</t>
  </si>
  <si>
    <t>csgG</t>
  </si>
  <si>
    <t>Cytochrome c-550 / Photosystem II extrinsic protein V</t>
  </si>
  <si>
    <t>ytfC</t>
  </si>
  <si>
    <t>ndhL</t>
  </si>
  <si>
    <t>Protein description (Uniprot)</t>
  </si>
  <si>
    <t>sdhA</t>
  </si>
  <si>
    <t>dapL</t>
  </si>
  <si>
    <t>psbA2</t>
  </si>
  <si>
    <t>hcf101, apbC</t>
  </si>
  <si>
    <t>rubR</t>
  </si>
  <si>
    <t>ndhK</t>
  </si>
  <si>
    <t>devC</t>
  </si>
  <si>
    <t>petA, cytF</t>
  </si>
  <si>
    <t>ndhA</t>
  </si>
  <si>
    <t>ndhE</t>
  </si>
  <si>
    <t>rbcS, cbbS</t>
  </si>
  <si>
    <t>ndhD1</t>
  </si>
  <si>
    <t>cbbA, fba</t>
  </si>
  <si>
    <t>ccaA, icfA</t>
  </si>
  <si>
    <t>psbD2</t>
  </si>
  <si>
    <t>ndhH</t>
  </si>
  <si>
    <t>rlmN</t>
  </si>
  <si>
    <t>trxA, trxM</t>
  </si>
  <si>
    <t>ndhD2</t>
  </si>
  <si>
    <t>ndhF1</t>
  </si>
  <si>
    <t>pds, crtP</t>
  </si>
  <si>
    <t>psbV</t>
  </si>
  <si>
    <t>cupA, chpY</t>
  </si>
  <si>
    <t>ndhN</t>
  </si>
  <si>
    <t>ndhS</t>
  </si>
  <si>
    <t>tpxA</t>
  </si>
  <si>
    <t>psbW</t>
  </si>
  <si>
    <t>ndhO</t>
  </si>
  <si>
    <t>clpP3</t>
  </si>
  <si>
    <t>Gene name</t>
  </si>
  <si>
    <t>P05</t>
  </si>
  <si>
    <t>Synpcc7942_0245</t>
  </si>
  <si>
    <t>Synpcc7942_1616</t>
  </si>
  <si>
    <t>bPH_2 domain-containing protein</t>
  </si>
  <si>
    <t>tal</t>
  </si>
  <si>
    <t>Synpcc7942_2297</t>
  </si>
  <si>
    <t xml:space="preserve">Transaldolase </t>
  </si>
  <si>
    <t>purL</t>
  </si>
  <si>
    <t>Synpcc7942_0003</t>
  </si>
  <si>
    <t xml:space="preserve">Phosphoribosylformylglycinamidine synthase subunit PurL (FGAM synthase) </t>
  </si>
  <si>
    <t>Synpcc7942_0008</t>
  </si>
  <si>
    <t>argG</t>
  </si>
  <si>
    <t>Synpcc7942_0009</t>
  </si>
  <si>
    <t xml:space="preserve">Argininosuccinate synthase </t>
  </si>
  <si>
    <t>Synpcc7942_0010</t>
  </si>
  <si>
    <t>Synpcc7942_0015</t>
  </si>
  <si>
    <t xml:space="preserve">PKHD-type hydroxylase </t>
  </si>
  <si>
    <t>Synpcc7942_0016</t>
  </si>
  <si>
    <t>Synpcc7942_0017</t>
  </si>
  <si>
    <t xml:space="preserve">2-keto-3-deoxy-phosphogluconate aldolase </t>
  </si>
  <si>
    <t>Synpcc7942_0020</t>
  </si>
  <si>
    <t>Synpcc7942_0021</t>
  </si>
  <si>
    <t xml:space="preserve">Precorrin-6A reductase </t>
  </si>
  <si>
    <t>Synpcc7942_0028</t>
  </si>
  <si>
    <t>Synpcc7942_0029</t>
  </si>
  <si>
    <t>Synpcc7942_0032</t>
  </si>
  <si>
    <t>Synpcc7942_0034</t>
  </si>
  <si>
    <t>N-acetylornithine aminotransferase</t>
  </si>
  <si>
    <t>Synpcc7942_0035</t>
  </si>
  <si>
    <t>Synpcc7942_0036</t>
  </si>
  <si>
    <t>Synpcc7942_0040</t>
  </si>
  <si>
    <t xml:space="preserve">7,8-dihydroneopterin aldolase </t>
  </si>
  <si>
    <t>Synpcc7942_0041</t>
  </si>
  <si>
    <t>Probable transport protein</t>
  </si>
  <si>
    <t>rpmB</t>
  </si>
  <si>
    <t>Synpcc7942_0042</t>
  </si>
  <si>
    <t>50S ribosomal protein L28</t>
  </si>
  <si>
    <t>Synpcc7942_0044</t>
  </si>
  <si>
    <t>Synpcc7942_0045</t>
  </si>
  <si>
    <t>Synpcc7942_0046</t>
  </si>
  <si>
    <t>Methylase involved in ubiquinone/menaquinone biosynthesis-like</t>
  </si>
  <si>
    <t>Synpcc7942_0050</t>
  </si>
  <si>
    <t>Synpcc7942_0052</t>
  </si>
  <si>
    <t>Methyltransf_11 domain-containing protein</t>
  </si>
  <si>
    <t>Synpcc7942_0053</t>
  </si>
  <si>
    <t>Glyco_trans_2-like domain-containing protein</t>
  </si>
  <si>
    <t>Synpcc7942_0054</t>
  </si>
  <si>
    <t>Rhamnosyl O-methyltransferase</t>
  </si>
  <si>
    <t>Synpcc7942_0057</t>
  </si>
  <si>
    <t>Putative C-3 methyl transferase</t>
  </si>
  <si>
    <t>Synpcc7942_0058</t>
  </si>
  <si>
    <t xml:space="preserve">dTDP-4-dehydrorhamnose 3,5-epimerase </t>
  </si>
  <si>
    <t>Synpcc7942_0062</t>
  </si>
  <si>
    <t>Glucose-1-phosphate cytidylyltransferase</t>
  </si>
  <si>
    <t>Synpcc7942_0065</t>
  </si>
  <si>
    <t>Translation initiation factor IF-3</t>
  </si>
  <si>
    <t>Synpcc7942_0066</t>
  </si>
  <si>
    <t>ABC_transp_aux domain-containing protein</t>
  </si>
  <si>
    <t>Synpcc7942_0068</t>
  </si>
  <si>
    <t>Synpcc7942_0080</t>
  </si>
  <si>
    <t>Probable ABC transporter permease protein</t>
  </si>
  <si>
    <t>Synpcc7942_0081</t>
  </si>
  <si>
    <t>RNA-binding S4</t>
  </si>
  <si>
    <t>Synpcc7942_0082</t>
  </si>
  <si>
    <t>Synpcc7942_0085</t>
  </si>
  <si>
    <t>HAD-superfamily hydrolase subfamily IA, variant 3</t>
  </si>
  <si>
    <t>Synpcc7942_0086</t>
  </si>
  <si>
    <t xml:space="preserve">Isoamylase, glycosyl hydrolase family 13 </t>
  </si>
  <si>
    <t>Synpcc7942_0087</t>
  </si>
  <si>
    <t>Synpcc7942_0088</t>
  </si>
  <si>
    <t>Lactamase_B domain-containing protein</t>
  </si>
  <si>
    <t>Synpcc7942_0089</t>
  </si>
  <si>
    <t xml:space="preserve">Carboxymethylenebutenolidase </t>
  </si>
  <si>
    <t>Synpcc7942_0090</t>
  </si>
  <si>
    <t>Transcriptional regulator, GntR family</t>
  </si>
  <si>
    <t>Synpcc7942_0096</t>
  </si>
  <si>
    <t>Synpcc7942_0100</t>
  </si>
  <si>
    <t>Synpcc7942_0102</t>
  </si>
  <si>
    <t>Uma2 domain-containing protein</t>
  </si>
  <si>
    <t>Synpcc7942_0103</t>
  </si>
  <si>
    <t>Ankyrin</t>
  </si>
  <si>
    <t>DUF2231 domain-containing protein</t>
  </si>
  <si>
    <t>Synpcc7942_0347</t>
  </si>
  <si>
    <t>P06</t>
  </si>
  <si>
    <t>Synpcc7942_0104</t>
  </si>
  <si>
    <t>nadE</t>
  </si>
  <si>
    <t>Synpcc7942_0105</t>
  </si>
  <si>
    <t>Synpcc7942_0107</t>
  </si>
  <si>
    <t>Small GTP-binding protein domain</t>
  </si>
  <si>
    <t>Synpcc7942_0109</t>
  </si>
  <si>
    <t>DNA-binding ferritin-like protein (Oxidative damage protectant)-like</t>
  </si>
  <si>
    <t>Synpcc7942_0110</t>
  </si>
  <si>
    <t>Synpcc7942_0111</t>
  </si>
  <si>
    <t>DnaK protein-like</t>
  </si>
  <si>
    <t>Synpcc7942_0115</t>
  </si>
  <si>
    <t>Synpcc7942_0116</t>
  </si>
  <si>
    <t>Fructokinase</t>
  </si>
  <si>
    <t>Synpcc7942_0117</t>
  </si>
  <si>
    <t>Thiol methyltransferase 1-like</t>
  </si>
  <si>
    <t>Synpcc7942_0118</t>
  </si>
  <si>
    <t>Aspartyl/glutamyl-tRNA(Asn/Gln) amidotransferase subunit B</t>
  </si>
  <si>
    <t>Synpcc7942_0119</t>
  </si>
  <si>
    <t>Synpcc7942_0121</t>
  </si>
  <si>
    <t>Synpcc7942_0122</t>
  </si>
  <si>
    <t>Cyclic-guanylate-specific phosphodiesterase</t>
  </si>
  <si>
    <t>Synpcc7942_0126</t>
  </si>
  <si>
    <t xml:space="preserve">Enoyl-[acyl-carrier-protein] reductase [NADH] </t>
  </si>
  <si>
    <t>Synpcc7942_0130</t>
  </si>
  <si>
    <t>Synpcc7942_0131</t>
  </si>
  <si>
    <t>Synpcc7942_0132</t>
  </si>
  <si>
    <t>Amino_oxidase domain-containing protein</t>
  </si>
  <si>
    <t>Synpcc7942_0134</t>
  </si>
  <si>
    <t>Synpcc7942_0135</t>
  </si>
  <si>
    <t>Synpcc7942_0136</t>
  </si>
  <si>
    <t>Phage integrase</t>
  </si>
  <si>
    <t>Synpcc7942_0138</t>
  </si>
  <si>
    <t>Membrane proteins, metalloendopeptidases-like</t>
  </si>
  <si>
    <t>Synpcc7942_0143</t>
  </si>
  <si>
    <t>Synpcc7942_0147</t>
  </si>
  <si>
    <t>Synpcc7942_0148</t>
  </si>
  <si>
    <t>Synpcc7942_0150</t>
  </si>
  <si>
    <t>Synpcc7942_0151</t>
  </si>
  <si>
    <t>Response regulator receiver modulated diguanylate cyclase</t>
  </si>
  <si>
    <t>Synpcc7942_0155</t>
  </si>
  <si>
    <t>Synpcc7942_0156</t>
  </si>
  <si>
    <t>Synpcc7942_0158</t>
  </si>
  <si>
    <t>Rhodanese-like</t>
  </si>
  <si>
    <t>Synpcc7942_0162</t>
  </si>
  <si>
    <t>Synpcc7942_0163</t>
  </si>
  <si>
    <t>rsfS</t>
  </si>
  <si>
    <t>Synpcc7942_0164</t>
  </si>
  <si>
    <t>Ribosomal silencing factor RsfS</t>
  </si>
  <si>
    <t>Synpcc7942_0166</t>
  </si>
  <si>
    <t>Synpcc7942_0167</t>
  </si>
  <si>
    <t>Synpcc7942_0168</t>
  </si>
  <si>
    <t>Synpcc7942_0178</t>
  </si>
  <si>
    <t>Synpcc7942_0183</t>
  </si>
  <si>
    <t>Synpcc7942_0184</t>
  </si>
  <si>
    <t>Phosphate transporter</t>
  </si>
  <si>
    <t>Synpcc7942_0185</t>
  </si>
  <si>
    <t>Gamma-glutamyltransferase. Threonine peptidase. MEROPS family T03</t>
  </si>
  <si>
    <t>Synpcc7942_0186</t>
  </si>
  <si>
    <t>Possible DNA polymerase</t>
  </si>
  <si>
    <t>Synpcc7942_0187</t>
  </si>
  <si>
    <t>cbiD</t>
  </si>
  <si>
    <t>Synpcc7942_0190</t>
  </si>
  <si>
    <t xml:space="preserve">Cobalt-precorrin-5B C(1)-methyltransferase </t>
  </si>
  <si>
    <t>Synpcc7942_0193</t>
  </si>
  <si>
    <t>Synpcc7942_0195</t>
  </si>
  <si>
    <t>Synpcc7942_0196</t>
  </si>
  <si>
    <t>Dioxygenase</t>
  </si>
  <si>
    <t>Synpcc7942_0200</t>
  </si>
  <si>
    <t>Synpcc7942_0205</t>
  </si>
  <si>
    <t>Cytidyltransferase-related</t>
  </si>
  <si>
    <t>Synpcc7942_0206</t>
  </si>
  <si>
    <t>Nicotinic acid phosphoribosyltransferase-like</t>
  </si>
  <si>
    <t>aroC</t>
  </si>
  <si>
    <t>Synpcc7942_0212</t>
  </si>
  <si>
    <t xml:space="preserve">Chorismate synthase (CS) </t>
  </si>
  <si>
    <t>Synpcc7942_0213</t>
  </si>
  <si>
    <t>Synpcc7942_0214</t>
  </si>
  <si>
    <t>Synpcc7942_0215</t>
  </si>
  <si>
    <t>Synpcc7942_0216</t>
  </si>
  <si>
    <t>Putative zinc-binding oxidoreductase</t>
  </si>
  <si>
    <t>Synpcc7942_0218</t>
  </si>
  <si>
    <t>PCP_red domain-containing protein</t>
  </si>
  <si>
    <t>Synpcc7942_0219</t>
  </si>
  <si>
    <t>minD</t>
  </si>
  <si>
    <t>Synpcc7942_0220</t>
  </si>
  <si>
    <t>Probable cell division inhibitor MinD</t>
  </si>
  <si>
    <t>Synpcc7942_0615</t>
  </si>
  <si>
    <t>LMa1_4</t>
  </si>
  <si>
    <t>clpB2</t>
  </si>
  <si>
    <t>Synpcc7942_0637</t>
  </si>
  <si>
    <t>Chaperone protein ClpB 2</t>
  </si>
  <si>
    <t>P07</t>
  </si>
  <si>
    <t>psbH</t>
  </si>
  <si>
    <t>Synpcc7942_0225</t>
  </si>
  <si>
    <t>Photosystem II reaction center protein H</t>
  </si>
  <si>
    <t>Synpcc7942_0229</t>
  </si>
  <si>
    <t>aroA</t>
  </si>
  <si>
    <t>Synpcc7942_0232</t>
  </si>
  <si>
    <t>Synpcc7942_0233</t>
  </si>
  <si>
    <t>Synpcc7942_0238</t>
  </si>
  <si>
    <t>petJ</t>
  </si>
  <si>
    <t>Synpcc7942_0239</t>
  </si>
  <si>
    <t>Cytochrome c6 (Cytochrome c-553) (Cytochrome c553) (Soluble cytochrome f)</t>
  </si>
  <si>
    <t>Synpcc7942_0248</t>
  </si>
  <si>
    <t>Amino acid ABC transporter, permease protein, 3-TM region, His/Glu/Gln/Arg/opine</t>
  </si>
  <si>
    <t>Synpcc7942_0250</t>
  </si>
  <si>
    <t>Synpcc7942_0251</t>
  </si>
  <si>
    <t>Exonuclease</t>
  </si>
  <si>
    <t>pyrD</t>
  </si>
  <si>
    <t>Synpcc7942_0290</t>
  </si>
  <si>
    <t>ispE</t>
  </si>
  <si>
    <t>Synpcc7942_0310</t>
  </si>
  <si>
    <t>rsmA, ksgA</t>
  </si>
  <si>
    <t>Synpcc7942_0311</t>
  </si>
  <si>
    <t>Synpcc7942_0314</t>
  </si>
  <si>
    <t>Synpcc7942_0315</t>
  </si>
  <si>
    <t>Synpcc7942_0325</t>
  </si>
  <si>
    <t>Phycobilisome 7.8 kDa linker polypeptide, allophycocyanin-associated, core</t>
  </si>
  <si>
    <t>Synpcc7942_0366</t>
  </si>
  <si>
    <t>Putative sulfate transporter</t>
  </si>
  <si>
    <t>Synpcc7942_0833</t>
  </si>
  <si>
    <t>RuBisCO accumulation factor 1</t>
  </si>
  <si>
    <t>LMa1_8</t>
  </si>
  <si>
    <t>P08</t>
  </si>
  <si>
    <t>hemH</t>
  </si>
  <si>
    <t>Synpcc7942_0137</t>
  </si>
  <si>
    <t>Synpcc7942_0172</t>
  </si>
  <si>
    <t>Synpcc7942_0266</t>
  </si>
  <si>
    <t>Heat shock protein DnaJ-like</t>
  </si>
  <si>
    <t>Synpcc7942_0293</t>
  </si>
  <si>
    <t>sat</t>
  </si>
  <si>
    <t>Synpcc7942_0295</t>
  </si>
  <si>
    <t>Synpcc7942_0376</t>
  </si>
  <si>
    <t>Putative zinc protease protein</t>
  </si>
  <si>
    <t>Synpcc7942_0385</t>
  </si>
  <si>
    <t>ybeY</t>
  </si>
  <si>
    <t>Synpcc7942_0402</t>
  </si>
  <si>
    <t>Endoribonuclease YbeY</t>
  </si>
  <si>
    <t>Synpcc7942_0416</t>
  </si>
  <si>
    <t>sel0019</t>
  </si>
  <si>
    <t>Synpcc7942_0451</t>
  </si>
  <si>
    <t>Esterase (Putative serine esterase)</t>
  </si>
  <si>
    <t>Synpcc7942_0499</t>
  </si>
  <si>
    <t>Synpcc7942_0526</t>
  </si>
  <si>
    <t>ABC-type sugar transport systems permease components-like</t>
  </si>
  <si>
    <t>Synpcc7942_0598</t>
  </si>
  <si>
    <t>Peptidoglycan-binding LysM</t>
  </si>
  <si>
    <t>mtnD</t>
  </si>
  <si>
    <t>Synpcc7942_0608</t>
  </si>
  <si>
    <t>nusG</t>
  </si>
  <si>
    <t>Synpcc7942_0635</t>
  </si>
  <si>
    <t>Transcription termination/antitermination protein NusG</t>
  </si>
  <si>
    <t>Synpcc7942_0648</t>
  </si>
  <si>
    <t>Synpcc7942_0706</t>
  </si>
  <si>
    <t>Precorrin decarbocylase</t>
  </si>
  <si>
    <t>Synpcc7942_0731</t>
  </si>
  <si>
    <t>Putative phage terminase large subunit</t>
  </si>
  <si>
    <t>Synpcc7942_0776</t>
  </si>
  <si>
    <t>Synpcc7942_0831</t>
  </si>
  <si>
    <t>HDc domain-containing protein</t>
  </si>
  <si>
    <t>Synpcc7942_0882</t>
  </si>
  <si>
    <t>Peptidase S16, lon-like</t>
  </si>
  <si>
    <t>rsmH, mraW</t>
  </si>
  <si>
    <t>Synpcc7942_0975</t>
  </si>
  <si>
    <t>Synpcc7942_1013</t>
  </si>
  <si>
    <t>ilvE</t>
  </si>
  <si>
    <t>Synpcc7942_1029</t>
  </si>
  <si>
    <t>P09</t>
  </si>
  <si>
    <t>SEN0012</t>
  </si>
  <si>
    <t>Synpcc7942_1835</t>
  </si>
  <si>
    <t>gap3</t>
  </si>
  <si>
    <t>Synpcc7942_1939</t>
  </si>
  <si>
    <t>Synpcc7942_1102</t>
  </si>
  <si>
    <t>Synpcc7942_1112</t>
  </si>
  <si>
    <t xml:space="preserve">Pseudouridine synthase </t>
  </si>
  <si>
    <t>Synpcc7942_1126</t>
  </si>
  <si>
    <t>ABC transporter permease protein</t>
  </si>
  <si>
    <t>vapC</t>
  </si>
  <si>
    <t>Synpcc7942_1213</t>
  </si>
  <si>
    <t xml:space="preserve">Ribonuclease VapC (RNase VapC) </t>
  </si>
  <si>
    <t>ribBA</t>
  </si>
  <si>
    <t>Synpcc7942_1432</t>
  </si>
  <si>
    <t xml:space="preserve">Riboflavin biosynthesis protein RibBA </t>
  </si>
  <si>
    <t>Synpcc7942_1467</t>
  </si>
  <si>
    <t>Synpcc7942_1468</t>
  </si>
  <si>
    <t>Putative multicomponent Na+:H+ antiporter subunit B</t>
  </si>
  <si>
    <t>Synpcc7942_1474</t>
  </si>
  <si>
    <t>Putative multicomponent Na+:H+ antiporter subunit C</t>
  </si>
  <si>
    <t>Synpcc7942_1527</t>
  </si>
  <si>
    <t>Nitrogen assimilation regulatory protein</t>
  </si>
  <si>
    <t>Synpcc7942_1606</t>
  </si>
  <si>
    <t>Synpcc7942_1610</t>
  </si>
  <si>
    <t xml:space="preserve">NAD(P) transhydrogenase subunit beta </t>
  </si>
  <si>
    <t>Synpcc7942_1701</t>
  </si>
  <si>
    <t>Synpcc7942_1729</t>
  </si>
  <si>
    <t>Potassium-transporting ATPase D chain</t>
  </si>
  <si>
    <t>Synpcc7942_1736</t>
  </si>
  <si>
    <t>Iron-regulated ABC transporter ATPase subunit SufC</t>
  </si>
  <si>
    <t>Ferredoxin</t>
  </si>
  <si>
    <t>Synpcc7942_1751</t>
  </si>
  <si>
    <t>Synpcc7942_1759</t>
  </si>
  <si>
    <t>CAB/ELIP/HLIP-related protein</t>
  </si>
  <si>
    <t>hemB</t>
  </si>
  <si>
    <t>Synpcc7942_1792</t>
  </si>
  <si>
    <t>Synpcc7942_1793</t>
  </si>
  <si>
    <t>Thioredoxin</t>
  </si>
  <si>
    <t>SEM0038</t>
  </si>
  <si>
    <t>Synpcc7942_1812</t>
  </si>
  <si>
    <t>Uncharacterized protein SEM0038</t>
  </si>
  <si>
    <t>nblB</t>
  </si>
  <si>
    <t>Synpcc7942_1823</t>
  </si>
  <si>
    <t>Synpcc7942_1836</t>
  </si>
  <si>
    <t>Synpcc7942_1869</t>
  </si>
  <si>
    <t>Probable cation efflux system protein</t>
  </si>
  <si>
    <t>Synpcc7942_1873</t>
  </si>
  <si>
    <t>Two component transcriptional regulator, winged helix family</t>
  </si>
  <si>
    <t>Synpcc7942_1906</t>
  </si>
  <si>
    <t>PpiC domain-containing protein</t>
  </si>
  <si>
    <t>pdhA</t>
  </si>
  <si>
    <t>Synpcc7942_1944</t>
  </si>
  <si>
    <t>Synpcc7942_1951</t>
  </si>
  <si>
    <t>Synpcc7942_1953</t>
  </si>
  <si>
    <t>pyrG</t>
  </si>
  <si>
    <t>Synpcc7942_1954</t>
  </si>
  <si>
    <t>Synpcc7942_2025</t>
  </si>
  <si>
    <t>Synpcc7942_2066</t>
  </si>
  <si>
    <t>grpE</t>
  </si>
  <si>
    <t>Synpcc7942_2072</t>
  </si>
  <si>
    <t>Protein GrpE (HSP-70 cofactor)</t>
  </si>
  <si>
    <t>Synpcc7942_2180</t>
  </si>
  <si>
    <t>Bacterioferritin comigratory protein</t>
  </si>
  <si>
    <t>rplW</t>
  </si>
  <si>
    <t>Synpcc7942_2230</t>
  </si>
  <si>
    <t>50S ribosomal protein L23</t>
  </si>
  <si>
    <t>Synpcc7942_2291</t>
  </si>
  <si>
    <t>nadK</t>
  </si>
  <si>
    <t>Synpcc7942_2304</t>
  </si>
  <si>
    <t>Synpcc7942_2307</t>
  </si>
  <si>
    <t>groEL</t>
  </si>
  <si>
    <t>Synpcc7942_2313</t>
  </si>
  <si>
    <t>atpC/E</t>
  </si>
  <si>
    <t>Synpcc7942_2316</t>
  </si>
  <si>
    <t>Synpcc7942_2338</t>
  </si>
  <si>
    <t>Synpcc7942_2410</t>
  </si>
  <si>
    <t>apt</t>
  </si>
  <si>
    <t>Synpcc7942_2454</t>
  </si>
  <si>
    <t>qlyQ</t>
  </si>
  <si>
    <t>Synpcc7942_2457</t>
  </si>
  <si>
    <t>SEA0032</t>
  </si>
  <si>
    <t>Synpcc7942_2493</t>
  </si>
  <si>
    <t>Synpcc7942_2510</t>
  </si>
  <si>
    <t>Bacterial translation initiation factor 1 (BIF-1) (InfA)</t>
  </si>
  <si>
    <t>LMa2</t>
  </si>
  <si>
    <t>Synpcc7942_1048</t>
  </si>
  <si>
    <t>C-phycocyanin alpha subunit</t>
  </si>
  <si>
    <t>Synpcc7942_1999</t>
  </si>
  <si>
    <t>RNA-binding region RNP-1</t>
  </si>
  <si>
    <t>Synpcc7942_0301</t>
  </si>
  <si>
    <t>Single-stranded DNA-binding protein (SSB)</t>
  </si>
  <si>
    <t>Synpcc7942_0883</t>
  </si>
  <si>
    <t>30S ribosomal protein S10</t>
  </si>
  <si>
    <t>Synpcc7942_0801</t>
  </si>
  <si>
    <t xml:space="preserve">Superoxide dismutase [Fe] </t>
  </si>
  <si>
    <t>Synpcc7942_0997</t>
  </si>
  <si>
    <t>50S ribosomal protein L32</t>
  </si>
  <si>
    <t>Synpcc7942_1942</t>
  </si>
  <si>
    <t>Bacterioferritin comigratory protein-like</t>
  </si>
  <si>
    <t>Synpcc7942_0423</t>
  </si>
  <si>
    <t>Synpcc7942_0790</t>
  </si>
  <si>
    <t>Synpcc7942_1975</t>
  </si>
  <si>
    <t>LapA_dom domain-containing protein</t>
  </si>
  <si>
    <t>Synpcc7942_2227</t>
  </si>
  <si>
    <t>50S ribosomal protein L22</t>
  </si>
  <si>
    <t>Synpcc7942_1196</t>
  </si>
  <si>
    <t>Uncharacterized protein SEF0032</t>
  </si>
  <si>
    <t>Synpcc7942_2314</t>
  </si>
  <si>
    <t xml:space="preserve">Co-chaperonin GroES </t>
  </si>
  <si>
    <t>Synpcc7942_0631</t>
  </si>
  <si>
    <t>50S ribosomal protein L7/L12</t>
  </si>
  <si>
    <t>Synpcc7942_0536</t>
  </si>
  <si>
    <t>Acyl carrier protein (ACP)</t>
  </si>
  <si>
    <t>Synpcc7942_1638</t>
  </si>
  <si>
    <t>UPF0367 protein Synpcc7942_1638</t>
  </si>
  <si>
    <t>rrf</t>
  </si>
  <si>
    <t>Synpcc7942_0507</t>
  </si>
  <si>
    <t xml:space="preserve">Ribosome-recycling factor </t>
  </si>
  <si>
    <t>Synpcc7942_1123</t>
  </si>
  <si>
    <t>30S ribosomal protein S18</t>
  </si>
  <si>
    <t>MsrB</t>
  </si>
  <si>
    <t>Synpcc7942_2190</t>
  </si>
  <si>
    <t>Peptide methionine sulfoxide reductase MsrB</t>
  </si>
  <si>
    <t>Synpcc7942_1950</t>
  </si>
  <si>
    <t>Synpcc7942_2516</t>
  </si>
  <si>
    <t>Synpcc7942_2226</t>
  </si>
  <si>
    <t>30S ribosomal protein S3</t>
  </si>
  <si>
    <t>Synpcc7942_1487</t>
  </si>
  <si>
    <t>30S ribosomal protein S4</t>
  </si>
  <si>
    <t>Synpcc7942_0940</t>
  </si>
  <si>
    <t>Synpcc7942_1322</t>
  </si>
  <si>
    <t>Photosystem I reaction center subunit IV</t>
  </si>
  <si>
    <t>Synpcc7942_2030</t>
  </si>
  <si>
    <t>Phycobilisome rod-core linker polypeptide</t>
  </si>
  <si>
    <t>Synpcc7942_2345</t>
  </si>
  <si>
    <t>Probable 30S ribosomal protein PSRP-3 (Ycf65-like protein)</t>
  </si>
  <si>
    <t>Synpcc7942_0634</t>
  </si>
  <si>
    <t>50S ribosomal protein L11</t>
  </si>
  <si>
    <t>Synpcc7942_1115</t>
  </si>
  <si>
    <t>Usp domain-containing protein</t>
  </si>
  <si>
    <t>Synpcc7942_0317</t>
  </si>
  <si>
    <t>Synpcc7942_0632</t>
  </si>
  <si>
    <t>50S ribosomal protein L10</t>
  </si>
  <si>
    <t>Synpcc7942_0886</t>
  </si>
  <si>
    <t>30S ribosomal protein S7</t>
  </si>
  <si>
    <t>Synpcc7942_1426</t>
  </si>
  <si>
    <t>Ribulose bisphosphate carboxylase large chain (RuBisCO large subunit)</t>
  </si>
  <si>
    <t>Synpcc7942_1659</t>
  </si>
  <si>
    <t>Nitroreductase</t>
  </si>
  <si>
    <t>Synpcc7942_1636</t>
  </si>
  <si>
    <t xml:space="preserve">4a-hydroxytetrahydrobiopterin dehydratase </t>
  </si>
  <si>
    <t>Synpcc7942_0240</t>
  </si>
  <si>
    <t>Synpcc7942_2366</t>
  </si>
  <si>
    <t>Nif11 domain-containing protein</t>
  </si>
  <si>
    <t>Synpcc7942_2497</t>
  </si>
  <si>
    <t>Nucleoside diphosphate kinase</t>
  </si>
  <si>
    <t>Synpcc7942_2323</t>
  </si>
  <si>
    <t>Glutaredoxin</t>
  </si>
  <si>
    <t>Synpcc7942_1220</t>
  </si>
  <si>
    <t>50S ribosomal protein L27</t>
  </si>
  <si>
    <t>Synpcc7942_2228</t>
  </si>
  <si>
    <t>30S ribosomal protein S19</t>
  </si>
  <si>
    <t>Synpcc7942_0862</t>
  </si>
  <si>
    <t>Synpcc7942_1485</t>
  </si>
  <si>
    <t>Synpcc7942_0633</t>
  </si>
  <si>
    <t>50S ribosomal protein L1</t>
  </si>
  <si>
    <t>Synpcc7942_2299</t>
  </si>
  <si>
    <t>30S ribosomal protein S15</t>
  </si>
  <si>
    <t>Synpcc7942_1390</t>
  </si>
  <si>
    <t>Uncharacterized HIT-like protein Synpcc7942_1390 (ORF 1)</t>
  </si>
  <si>
    <t>Synpcc7942_0321</t>
  </si>
  <si>
    <t>Nitrogen regulatory protein P-II (PII signal transducing protein)</t>
  </si>
  <si>
    <t>Synpcc7942_2447</t>
  </si>
  <si>
    <t>Synpcc7942_2255</t>
  </si>
  <si>
    <t>SpoVT-AbrB domain-containing protein</t>
  </si>
  <si>
    <t>Synpcc7942_1451</t>
  </si>
  <si>
    <t>Synpcc7942_1192</t>
  </si>
  <si>
    <t>Synpcc7942_0919</t>
  </si>
  <si>
    <t>Synpcc7942_2306</t>
  </si>
  <si>
    <t>Synpcc7942_0593</t>
  </si>
  <si>
    <t>Synpcc7942_1219</t>
  </si>
  <si>
    <t>50S ribosomal protein L21</t>
  </si>
  <si>
    <t>Synpcc7942_0884</t>
  </si>
  <si>
    <t>Elongation factor Tu (EF-Tu)</t>
  </si>
  <si>
    <t>InfA</t>
  </si>
  <si>
    <t>Synpcc7942_2224</t>
  </si>
  <si>
    <t>50S ribosomal protein L29</t>
  </si>
  <si>
    <t>Synpcc7942_1049</t>
  </si>
  <si>
    <t>Phycobilisome rod linker polypeptide</t>
  </si>
  <si>
    <t>Synpcc7942_1781</t>
  </si>
  <si>
    <t>Synpcc7942_2171</t>
  </si>
  <si>
    <t>DNA protection during starvation protein</t>
  </si>
  <si>
    <t>Synpcc7942_1253</t>
  </si>
  <si>
    <t>Synpcc7942_2208</t>
  </si>
  <si>
    <t>50S ribosomal protein L17</t>
  </si>
  <si>
    <t>Synpcc7942_0259</t>
  </si>
  <si>
    <t>Synpcc7942_1587</t>
  </si>
  <si>
    <t>Integral membrane protein-like (Uncharacterized protein SED0021)</t>
  </si>
  <si>
    <t>Synpcc7942_1182</t>
  </si>
  <si>
    <t xml:space="preserve">NAD(P)H-quinone oxidoreductase subunit J </t>
  </si>
  <si>
    <t>Synpcc7942_2449</t>
  </si>
  <si>
    <t>1-Cys peroxiredoxin</t>
  </si>
  <si>
    <t>Synpcc7942_1871</t>
  </si>
  <si>
    <t>Synpcc7942_0048</t>
  </si>
  <si>
    <t>Pilin polypeptide PilA-like</t>
  </si>
  <si>
    <t>Synpcc7942_2158</t>
  </si>
  <si>
    <t>Allophycocyanin, beta subunit (Phycobilisome core component)</t>
  </si>
  <si>
    <t>Synpcc7942_0012</t>
  </si>
  <si>
    <t>30S ribosomal protein S6</t>
  </si>
  <si>
    <t>Synpcc7942_1050</t>
  </si>
  <si>
    <t>Synpcc7942_2222</t>
  </si>
  <si>
    <t>50S ribosomal protein L14</t>
  </si>
  <si>
    <t>Synpcc7942_2219</t>
  </si>
  <si>
    <t>30S ribosomal protein S8</t>
  </si>
  <si>
    <t>Synpcc7942_2211</t>
  </si>
  <si>
    <t>30S ribosomal protein S13</t>
  </si>
  <si>
    <t>Synpcc7942_1520</t>
  </si>
  <si>
    <t>30S ribosomal protein S20</t>
  </si>
  <si>
    <t>Synpcc7942_0642</t>
  </si>
  <si>
    <t>Synpcc7942_2216</t>
  </si>
  <si>
    <t>30S ribosomal protein S5</t>
  </si>
  <si>
    <t>Synpcc7942_2215</t>
  </si>
  <si>
    <t>50S ribosomal protein L15</t>
  </si>
  <si>
    <t>Synpcc7942_0694</t>
  </si>
  <si>
    <t>SSU ribosomal protein S1P</t>
  </si>
  <si>
    <t>Synpcc7942_1630</t>
  </si>
  <si>
    <t>Synpcc7942_0679</t>
  </si>
  <si>
    <t>Synpcc7942_0917</t>
  </si>
  <si>
    <t>NIL domain-containing protein</t>
  </si>
  <si>
    <t>Synpcc7942_1776</t>
  </si>
  <si>
    <t>ndhM</t>
  </si>
  <si>
    <t>Synpcc7942_1982</t>
  </si>
  <si>
    <t xml:space="preserve">NAD(P)H-quinone oxidoreductase subunit M </t>
  </si>
  <si>
    <t>abrB</t>
  </si>
  <si>
    <t>Synpcc7942_1969</t>
  </si>
  <si>
    <t>Transcriptional regulator AbrB</t>
  </si>
  <si>
    <t>Synpcc7942_0304</t>
  </si>
  <si>
    <t>Synpcc7942_2217</t>
  </si>
  <si>
    <t>50S ribosomal protein L18</t>
  </si>
  <si>
    <t>Synpcc7942_2210</t>
  </si>
  <si>
    <t>30S ribosomal protein S11</t>
  </si>
  <si>
    <t>Synpcc7942_2220</t>
  </si>
  <si>
    <t>50S ribosomal protein L5</t>
  </si>
  <si>
    <t>Synpcc7942_2223</t>
  </si>
  <si>
    <t>30S ribosomal protein S17</t>
  </si>
  <si>
    <t>Synpcc7942_0544</t>
  </si>
  <si>
    <t>YCII domain-containing protein</t>
  </si>
  <si>
    <t>Synpcc7942_0049</t>
  </si>
  <si>
    <t>P13</t>
  </si>
  <si>
    <t>Synpcc7942_0814</t>
  </si>
  <si>
    <t>P14</t>
  </si>
  <si>
    <t>Synpcc7942_1397</t>
  </si>
  <si>
    <t>dxr</t>
  </si>
  <si>
    <t>Synpcc7942_1513</t>
  </si>
  <si>
    <t>DXP reductoisomerase</t>
  </si>
  <si>
    <t>Synpcc7942_1087</t>
  </si>
  <si>
    <t>Epimerase domain-containing protein</t>
  </si>
  <si>
    <t>pUG02 (partial)</t>
  </si>
  <si>
    <t>EFGH02</t>
  </si>
  <si>
    <t>pspA</t>
  </si>
  <si>
    <t>Synpcc7942_0793</t>
  </si>
  <si>
    <t>EFGH03</t>
  </si>
  <si>
    <t>Synpcc7942_0795</t>
  </si>
  <si>
    <t>EFGH04</t>
  </si>
  <si>
    <t>Synpcc7942_0796</t>
  </si>
  <si>
    <t>EFGH05</t>
  </si>
  <si>
    <t>Synpcc7942_0605</t>
  </si>
  <si>
    <t>EFGH12</t>
  </si>
  <si>
    <t>Synpcc7942_2303</t>
  </si>
  <si>
    <t>Dihydropteroate synthase (DHPS)</t>
  </si>
  <si>
    <t>pUG03 (partial)</t>
  </si>
  <si>
    <t>ACEG01</t>
  </si>
  <si>
    <t>tilS</t>
  </si>
  <si>
    <t>Synpcc7942_1138</t>
  </si>
  <si>
    <t>tRNA(Ile)-lysidine synthase</t>
  </si>
  <si>
    <t>ACEG02</t>
  </si>
  <si>
    <t>aar</t>
  </si>
  <si>
    <t>Synpcc7942_1594</t>
  </si>
  <si>
    <t xml:space="preserve">Long-chain acyl-[acyl-carrier-protein] reductase </t>
  </si>
  <si>
    <t>ACEG03</t>
  </si>
  <si>
    <t>Synpcc7942_1706</t>
  </si>
  <si>
    <t>ACEG04</t>
  </si>
  <si>
    <t>Synpcc7942_1864</t>
  </si>
  <si>
    <t>YrdC-like domain-containing protein</t>
  </si>
  <si>
    <t>ACEG05</t>
  </si>
  <si>
    <t>plsY</t>
  </si>
  <si>
    <t>Synpcc7942_2057</t>
  </si>
  <si>
    <t>Glycerol-3-phosphate acyltransferase /LPA synthase</t>
  </si>
  <si>
    <t>ACEG06</t>
  </si>
  <si>
    <t>Synpcc7942_2572</t>
  </si>
  <si>
    <t>BDFH01</t>
  </si>
  <si>
    <t>Synpcc7942_1117</t>
  </si>
  <si>
    <t>BDFH07</t>
  </si>
  <si>
    <t>Synpcc7942_1124</t>
  </si>
  <si>
    <t>Exoribonuclease II</t>
  </si>
  <si>
    <t>LMa1</t>
  </si>
  <si>
    <t>LMa1_9</t>
  </si>
  <si>
    <t>Synpcc7942_0860</t>
  </si>
  <si>
    <t>LMa1_11</t>
  </si>
  <si>
    <t>CcmO</t>
  </si>
  <si>
    <t>Synpcc7942_1425</t>
  </si>
  <si>
    <t xml:space="preserve">Carboxysome assembly protein CcmO </t>
  </si>
  <si>
    <t>LMa1_16</t>
  </si>
  <si>
    <t>LabA</t>
  </si>
  <si>
    <t>Synpcc7942_1891</t>
  </si>
  <si>
    <t>LMa1_18</t>
  </si>
  <si>
    <t>Synpcc7942_2134</t>
  </si>
  <si>
    <t>Cell wall hydrolase/autolysin</t>
  </si>
  <si>
    <t>LMa1_19</t>
  </si>
  <si>
    <t>Synpcc7942_2343</t>
  </si>
  <si>
    <t>Photosystem I reaction center subunit VIII</t>
  </si>
  <si>
    <t>LMa1_20</t>
  </si>
  <si>
    <t>Synpcc7942_2492</t>
  </si>
  <si>
    <t>LMa1_21</t>
  </si>
  <si>
    <t>Clp2</t>
  </si>
  <si>
    <t>Synpcc7942_2525</t>
  </si>
  <si>
    <t xml:space="preserve">ATP-dependent Clp protease proteolytic subunit 2 </t>
  </si>
  <si>
    <t>LMa1_22</t>
  </si>
  <si>
    <t>Synpcc7942_2542</t>
  </si>
  <si>
    <t>Cytochrome c6</t>
  </si>
  <si>
    <t>Delta-aminolevulinic acid dehydratase</t>
  </si>
  <si>
    <t>Ribosomal RNA small subunit methyltransferase H</t>
  </si>
  <si>
    <t>Farnesyl-diphosphate synthase</t>
  </si>
  <si>
    <t>Acireductone dioxygenase</t>
  </si>
  <si>
    <t>lysM</t>
  </si>
  <si>
    <t xml:space="preserve">Hydroxyneurosporene-O-methyltransferase </t>
  </si>
  <si>
    <t>Cytochrome c6 (Cytochrome c-553)</t>
  </si>
  <si>
    <t>Glycine--tRNA ligase alpha subunit</t>
  </si>
  <si>
    <t xml:space="preserve">Adenine phosphoribosyltransferase (APRT) </t>
  </si>
  <si>
    <t>Adenosine deaminase</t>
  </si>
  <si>
    <t xml:space="preserve">ATP synthase epsilon chain </t>
  </si>
  <si>
    <t xml:space="preserve">Chaperonin GroEL </t>
  </si>
  <si>
    <t>NAD kinase</t>
  </si>
  <si>
    <t xml:space="preserve">KpsF/GutQ family protein </t>
  </si>
  <si>
    <t xml:space="preserve">tRNA-dihydrouridine(20/20a) synthase </t>
  </si>
  <si>
    <t>CTP synthase</t>
  </si>
  <si>
    <t>6-carboxy-5,6,7,8-tetrahydropterin synthase</t>
  </si>
  <si>
    <t>Pyruvate dehydrogenase E1 component subunit alpha</t>
  </si>
  <si>
    <t>PBS lyase HEAT-like repeat (Phycocyanin alpha phycocyanobilin lyase related protein NblB)</t>
  </si>
  <si>
    <t xml:space="preserve">Branched-chain-amino-acid aminotransferase (BCAT) </t>
  </si>
  <si>
    <t xml:space="preserve">Geranylgeranyl diphosphate reductase </t>
  </si>
  <si>
    <t xml:space="preserve">Sulfate adenylyltransferase </t>
  </si>
  <si>
    <t xml:space="preserve">Ferrochelatase </t>
  </si>
  <si>
    <t xml:space="preserve">Adenylosuccinate lyase (ASL) </t>
  </si>
  <si>
    <t xml:space="preserve">Succinate dehydrogenase subunit C </t>
  </si>
  <si>
    <t>Dihydroorotate dehydrogenase (quinone))</t>
  </si>
  <si>
    <t xml:space="preserve">4-diphosphocytidyl-2-C-methyl-D-erythritol kinase (CMK) </t>
  </si>
  <si>
    <t>Ribosomal RNA small subunit methyltransferase A</t>
  </si>
  <si>
    <t xml:space="preserve">3-phosphoshikimate 1-carboxyvinyltransferase </t>
  </si>
  <si>
    <t xml:space="preserve">Phosphoglucomutase (alpha-D-glucose-1,6-bisphosphate-dependent) </t>
  </si>
  <si>
    <t xml:space="preserve">Dolichyl-phosphate beta-D-mannosyltransferase </t>
  </si>
  <si>
    <t xml:space="preserve">Pyruvate dehydrogenase E1 component subunit beta </t>
  </si>
  <si>
    <t xml:space="preserve">Glutamine-dependent NAD(+) synthetase </t>
  </si>
  <si>
    <t>0615_ML_20230705_1</t>
  </si>
  <si>
    <t>1835_ML_20230705_1</t>
  </si>
  <si>
    <t>0605_ML_20230705_1</t>
  </si>
  <si>
    <t>0860_ML_CheW_20230705_1</t>
  </si>
  <si>
    <t>1425_ML_CcmO_20230705_1</t>
  </si>
  <si>
    <t>2134_ML_20230705_1</t>
  </si>
  <si>
    <t>2343_ML_psaI_20230705_1</t>
  </si>
  <si>
    <t>2492_ML_20230705_1</t>
  </si>
  <si>
    <t>2525_ML_ClpP2_20230705_1</t>
  </si>
  <si>
    <t>2542_ML_Cytc6_20230705_1.tif</t>
  </si>
  <si>
    <t>0793_ML_pspA_20230809_1</t>
  </si>
  <si>
    <t>1117_ML_20230329_1</t>
  </si>
  <si>
    <t>1124_ML_20230316_1</t>
  </si>
  <si>
    <t>0245_ML_20230215_1</t>
  </si>
  <si>
    <t>2297_ML_tal_20230720_1</t>
  </si>
  <si>
    <t>0003_ML_purL_20230201_1</t>
  </si>
  <si>
    <t>0008_ML_20230201_1</t>
  </si>
  <si>
    <t>0009_ML_argG_20230201_1</t>
  </si>
  <si>
    <t>0010_ML_20230201_1</t>
  </si>
  <si>
    <t>0015_ML_20230308_1</t>
  </si>
  <si>
    <t>0016_ML_20230201_1</t>
  </si>
  <si>
    <t>0017_ML_20230208_1</t>
  </si>
  <si>
    <t>0020_ML_20230201_1</t>
  </si>
  <si>
    <t>0021_ML_20230201_1</t>
  </si>
  <si>
    <t>0029_ML_20230201_1</t>
  </si>
  <si>
    <t>0035_NotValidated_20220601_1</t>
  </si>
  <si>
    <t>0036_ML_20220720_1</t>
  </si>
  <si>
    <t>0040_ML_20230201_1</t>
  </si>
  <si>
    <t>0041_ML_20230201_1</t>
  </si>
  <si>
    <t>0042_ML_rpmB_20230215_1</t>
  </si>
  <si>
    <t>0044_ML_20230201_1</t>
  </si>
  <si>
    <t>0045_ML_20230215_1</t>
  </si>
  <si>
    <t>0046_ML_20230201_1</t>
  </si>
  <si>
    <t>0050_ML_20230201_1</t>
  </si>
  <si>
    <t>0054_ML_20230413_1</t>
  </si>
  <si>
    <t>0057_ML_20230423_1</t>
  </si>
  <si>
    <t>0058_ML_20230316_1</t>
  </si>
  <si>
    <t>0062_ML_20230316_1</t>
  </si>
  <si>
    <t>0065_ML_20230309_1</t>
  </si>
  <si>
    <t>0066_ML_20230309_1</t>
  </si>
  <si>
    <t>0068_ML_20230309_1</t>
  </si>
  <si>
    <t>0080_ML_20230309_1</t>
  </si>
  <si>
    <t>0082_ML_20230309_1</t>
  </si>
  <si>
    <t>0087_ML_20230309_1</t>
  </si>
  <si>
    <t>0088_ML_20230316_1</t>
  </si>
  <si>
    <t>0100_ML_20230309_1</t>
  </si>
  <si>
    <t>0103_ML_20220720_1</t>
  </si>
  <si>
    <t>0104_ML_20221014_1</t>
  </si>
  <si>
    <t>0105_ML_20220914_1</t>
  </si>
  <si>
    <t>0107_ML_20220714_1</t>
  </si>
  <si>
    <t>0102_ML_20230309_1</t>
  </si>
  <si>
    <t>0109_ML_202303016_1</t>
  </si>
  <si>
    <t>0110_ML_20220720_1</t>
  </si>
  <si>
    <t>0111_ML_20220727_1</t>
  </si>
  <si>
    <t>0115_ML_20230308_1</t>
  </si>
  <si>
    <t>0116_ML_20230413_1</t>
  </si>
  <si>
    <t>0117_ML_20230413_1</t>
  </si>
  <si>
    <t>0118_ML_20230316_1</t>
  </si>
  <si>
    <t>0119_ML_20220720_1</t>
  </si>
  <si>
    <t>0121_ML_20230308_1</t>
  </si>
  <si>
    <t>0126_ML_20230316_1</t>
  </si>
  <si>
    <t>0130_ML_20230308_1</t>
  </si>
  <si>
    <t>0132_ML_20230308_1</t>
  </si>
  <si>
    <t>0134_ML_20230308_1</t>
  </si>
  <si>
    <t>0136_ML_20220914_1</t>
  </si>
  <si>
    <t>0138_ML_20230413_1</t>
  </si>
  <si>
    <t>0147_ML_20230308_1</t>
  </si>
  <si>
    <t>0150_ML_20230727_1</t>
  </si>
  <si>
    <t>0155_ML_20220720_1</t>
  </si>
  <si>
    <t>0156_ML_20230308_1</t>
  </si>
  <si>
    <t>0162_ML_20230308_1</t>
  </si>
  <si>
    <t>0163_ML_20230413_1</t>
  </si>
  <si>
    <t>0164_ML_rfsS_20230308_1</t>
  </si>
  <si>
    <t>0167_ML_20230308_1</t>
  </si>
  <si>
    <t>0168_ML_20220915_1</t>
  </si>
  <si>
    <t>0178_ML_20230316_1</t>
  </si>
  <si>
    <t>0183_ML_20230413_1</t>
  </si>
  <si>
    <t>0185_ML_20220720_1</t>
  </si>
  <si>
    <t>0186_ML_20230316_1</t>
  </si>
  <si>
    <t>0187_ML_20220720_1</t>
  </si>
  <si>
    <t>0190_ML_cbiD_20230308_1</t>
  </si>
  <si>
    <t>0193_ML_20220720_1</t>
  </si>
  <si>
    <t>0195_ML_20230308_1</t>
  </si>
  <si>
    <t>0196_ML_20230308_1</t>
  </si>
  <si>
    <t>0200_ML_20220720_1</t>
  </si>
  <si>
    <t>0206_ML_20230413_1</t>
  </si>
  <si>
    <t>0212_ML_aroC_20230316_1</t>
  </si>
  <si>
    <t>0214_ML_20220720_1</t>
  </si>
  <si>
    <t>0215_ML_20230308_1</t>
  </si>
  <si>
    <t>0216_ML_20220714_1</t>
  </si>
  <si>
    <t>0218_ML_20230308_1</t>
  </si>
  <si>
    <t>0220_ML_minD_20220714_1</t>
  </si>
  <si>
    <t>0225_ML_psbH_20230413_1</t>
  </si>
  <si>
    <t>0229_ML_20220727_1</t>
  </si>
  <si>
    <t>0232_ML_aroA_20220714_1</t>
  </si>
  <si>
    <t>0239_ML_petJ_20220714_1</t>
  </si>
  <si>
    <t>0251_ML_20220914_1</t>
  </si>
  <si>
    <t>0290_ML_pyrD_20220714_1</t>
  </si>
  <si>
    <t>0314_ML_20220714_1</t>
  </si>
  <si>
    <t>0366_ML_20220727_1</t>
  </si>
  <si>
    <t>0172_ML_20220720_1</t>
  </si>
  <si>
    <t>0266_ML_20220914_1</t>
  </si>
  <si>
    <t>0293_ML_20220921_1</t>
  </si>
  <si>
    <t>0295_ML_sat_20220720_1</t>
  </si>
  <si>
    <t>0376_ML_20220720_1</t>
  </si>
  <si>
    <t>0402_ML_ybeY_20220714_1</t>
  </si>
  <si>
    <t>0416_ML_20220714_1</t>
  </si>
  <si>
    <t>0451_ML_20220914_1</t>
  </si>
  <si>
    <t>0499_ML_20220714_1</t>
  </si>
  <si>
    <t>0526_ML_20220914_1</t>
  </si>
  <si>
    <t>0608_ML_mtnD_20220714_1</t>
  </si>
  <si>
    <t>0648_ML_20220720_1</t>
  </si>
  <si>
    <t>0731_ML_20220720_1</t>
  </si>
  <si>
    <t>0776_ML_20220727_1</t>
  </si>
  <si>
    <t>0831_ML_20220720_1</t>
  </si>
  <si>
    <t>0822_ML_20220721_1</t>
  </si>
  <si>
    <t>0975_ML_rsmH_20220714_1</t>
  </si>
  <si>
    <t>1013_ML_20220727_1</t>
  </si>
  <si>
    <t>1029_ML_ilvE_20220714_1</t>
  </si>
  <si>
    <t>1112_ML_20221110_1</t>
  </si>
  <si>
    <t>1213_ML_vapC_20221110_1</t>
  </si>
  <si>
    <t>1432_B_ribBA_20221110_1</t>
  </si>
  <si>
    <t>1467_ML_20221110_1</t>
  </si>
  <si>
    <t>1468_ML_20221110_1</t>
  </si>
  <si>
    <t>1606_ML_202211110_1</t>
  </si>
  <si>
    <t>1610_ML_20221110_1</t>
  </si>
  <si>
    <t>1729_ML_20221110_1</t>
  </si>
  <si>
    <t>1751_ML_20221110_1</t>
  </si>
  <si>
    <t>1759_ML_20221110_1</t>
  </si>
  <si>
    <t>1792_ML_20221110_1</t>
  </si>
  <si>
    <t>1793_ML_20221110_1</t>
  </si>
  <si>
    <t>1823_ML_nblB_20221110_1</t>
  </si>
  <si>
    <t>1873_ML_20221110_1</t>
  </si>
  <si>
    <t>1951_ML_20221110_1</t>
  </si>
  <si>
    <t>1953_ML_20221110_1</t>
  </si>
  <si>
    <t>1954_ML_pyrG_20230123_1</t>
  </si>
  <si>
    <t>2025_ML_20221110_1</t>
  </si>
  <si>
    <t>2066_ML_20221110_1</t>
  </si>
  <si>
    <t>2072_ML_grpE_20221110_1</t>
  </si>
  <si>
    <t>2291_ML_20221110_1</t>
  </si>
  <si>
    <t>2304_ML_nadK_20221110_1</t>
  </si>
  <si>
    <t>2338_ML_20221110_1</t>
  </si>
  <si>
    <t>2410_ML_apt_20221110_1</t>
  </si>
  <si>
    <t>2447_ML_qlyQ_20221110_1</t>
  </si>
  <si>
    <t>2493_ML_20221109_1</t>
  </si>
  <si>
    <t>1513_ML_dxr_20230123_1</t>
  </si>
  <si>
    <t>1138_ML_tilS_20230413_1</t>
  </si>
  <si>
    <t>1594_ML_aar_20230413_1</t>
  </si>
  <si>
    <t>2572_ML_20230413_1</t>
  </si>
  <si>
    <t>0096_ML_20230309_1</t>
  </si>
  <si>
    <t>0158_ML_20230316_1</t>
  </si>
  <si>
    <t>0814_ML_20230309_1</t>
  </si>
  <si>
    <t>0833_ML_raf1_20230705_1</t>
  </si>
  <si>
    <t>Mixed: P5, D2</t>
  </si>
  <si>
    <t>ML REF: Secondary Plate?</t>
  </si>
  <si>
    <t>ML REF: Secondary Plate Well?</t>
  </si>
  <si>
    <t>P05a</t>
  </si>
  <si>
    <t>P07 &amp; P05a_D02</t>
  </si>
  <si>
    <t>C01 &amp; P05a_D02</t>
  </si>
  <si>
    <t>In CyanoTag Pipeline?</t>
  </si>
  <si>
    <t>In CyanoTag pipeline?</t>
  </si>
  <si>
    <t>"Yes" indicates that the workflow for this target gene has been started</t>
  </si>
  <si>
    <t>"n/a" indicates "not applicable" "ND" indicates "not done, or not determined"</t>
  </si>
  <si>
    <t>1999_ML_20240522_1</t>
  </si>
  <si>
    <t>0301_ML_20240530_1</t>
  </si>
  <si>
    <t>0883_ML_20240522_1</t>
  </si>
  <si>
    <t>0801_ML_20240522_1</t>
  </si>
  <si>
    <t>0997_ML_20240522_1</t>
  </si>
  <si>
    <t>1942_ML_20240522_1</t>
  </si>
  <si>
    <t>0423_ML_20240530_1</t>
  </si>
  <si>
    <t>0790_ML_20240522_1</t>
  </si>
  <si>
    <t>1975_ML_20240522_1</t>
  </si>
  <si>
    <t>1196_ML_20240522_1</t>
  </si>
  <si>
    <t>2314_ML_20240522_1</t>
  </si>
  <si>
    <t>2190_ML_msrB_20240522_1</t>
  </si>
  <si>
    <t>1950_ML_20240522_1</t>
  </si>
  <si>
    <t>2516_ML_20240522_1</t>
  </si>
  <si>
    <t>0940_ML_20240522_1</t>
  </si>
  <si>
    <t>1322_ML_20240522_1</t>
  </si>
  <si>
    <t>2030_ML_20240530_1</t>
  </si>
  <si>
    <t>2345_ML_20240522_1</t>
  </si>
  <si>
    <t>1659_ML_20240530_1</t>
  </si>
  <si>
    <t>1636_ML_20240522_1</t>
  </si>
  <si>
    <t>2497_ML_20240522_1</t>
  </si>
  <si>
    <t>2323_ML_20240522_1</t>
  </si>
  <si>
    <t>1220_ML_20240522_1</t>
  </si>
  <si>
    <t>1485_ML_20240522_1</t>
  </si>
  <si>
    <t>0633_ML_20240522_1</t>
  </si>
  <si>
    <t>2299_ML_20240522_1</t>
  </si>
  <si>
    <t>0321_ML_20240530_1</t>
  </si>
  <si>
    <t>2447_ML_20240530_1</t>
  </si>
  <si>
    <t>1192_ML_20240530_1</t>
  </si>
  <si>
    <t>0919_ML_20240530_1</t>
  </si>
  <si>
    <t>1219_ML_20240530_1</t>
  </si>
  <si>
    <t>2510_ML_infA_20240530_1</t>
  </si>
  <si>
    <t>1049_ML_20240522_1</t>
  </si>
  <si>
    <t>1781_ML_20240522_1</t>
  </si>
  <si>
    <t>1253_ML_20240522_1</t>
  </si>
  <si>
    <t>2208_ML_20240522_1</t>
  </si>
  <si>
    <t>0259_ML_20240530_1</t>
  </si>
  <si>
    <t>1587_ML_20240530_1</t>
  </si>
  <si>
    <t>1050_ML_20240522_1</t>
  </si>
  <si>
    <t>1520_ML_20240522_1</t>
  </si>
  <si>
    <t>0642_ML_20240522_1</t>
  </si>
  <si>
    <t>1776_ML_20240522_1</t>
  </si>
  <si>
    <t>1982_ML_ndhM_20240522_1</t>
  </si>
  <si>
    <t>1969_ML_arbB_20240522_1</t>
  </si>
  <si>
    <t>2220_ML_20240522_1</t>
  </si>
  <si>
    <t>0544_ML_20240530_1</t>
  </si>
  <si>
    <t>Mixed: D2, P2</t>
  </si>
  <si>
    <t>Mixed: D3, P4</t>
  </si>
  <si>
    <t>Mixed: D3, P2, 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</si>
</sst>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 (Body)"/>
    </font>
    <font>
      <b/>
      <sz val="12"/>
      <color theme="1"/>
      <name val="Calibri (Body)"/>
    </font>
    <font>
      <b/>
      <u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808080"/>
      <name val="Arial"/>
      <family val="2"/>
    </font>
    <font>
      <sz val="10"/>
      <color rgb="FFA6A6A6"/>
      <name val="Arial"/>
      <family val="2"/>
    </font>
    <font>
      <sz val="10"/>
      <color rgb="FF00B05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2"/>
      <name val="Arial"/>
      <family val="2"/>
    </font>
    <font>
      <sz val="10"/>
      <color theme="2" tint="-0.499984740745262"/>
      <name val="Arial"/>
      <family val="2"/>
    </font>
    <font>
      <sz val="10"/>
      <color rgb="FF7030A0"/>
      <name val="Arial"/>
      <family val="2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sz val="10"/>
      <color theme="1" tint="0.249977111117893"/>
      <name val="Arial"/>
      <family val="2"/>
    </font>
    <font>
      <sz val="10"/>
      <color theme="5" tint="-0.249977111117893"/>
      <name val="Arial"/>
      <family val="2"/>
    </font>
    <font>
      <sz val="10"/>
      <color rgb="FFC00000"/>
      <name val="Arial"/>
      <family val="2"/>
    </font>
    <font>
      <sz val="10"/>
      <color theme="1" tint="0.34998626667073579"/>
      <name val="Arial"/>
      <family val="2"/>
    </font>
    <font>
      <sz val="10"/>
      <color rgb="FF0070C0"/>
      <name val="Arial"/>
      <family val="2"/>
    </font>
    <font>
      <sz val="10"/>
      <color theme="2" tint="-0.74999237037263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Arial"/>
      <family val="2"/>
    </font>
    <font>
      <sz val="10"/>
      <color theme="2" tint="-0.499984740745262"/>
      <name val="Calibri"/>
      <family val="2"/>
      <scheme val="minor"/>
    </font>
    <font>
      <sz val="10"/>
      <color rgb="FF404040"/>
      <name val="Arial"/>
      <family val="2"/>
    </font>
    <font>
      <sz val="12"/>
      <color rgb="FF808080"/>
      <name val="Arial"/>
      <family val="2"/>
    </font>
    <font>
      <sz val="10"/>
      <color theme="1" tint="0.499984740745262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b/>
      <i/>
      <sz val="10"/>
      <color theme="2" tint="-0.499984740745262"/>
      <name val="Arial"/>
      <family val="2"/>
    </font>
    <font>
      <sz val="10"/>
      <color theme="1"/>
      <name val="Calibri"/>
      <family val="2"/>
    </font>
    <font>
      <b/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7" fillId="0" borderId="1" xfId="0" applyFont="1" applyBorder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wrapText="1"/>
    </xf>
    <xf numFmtId="0" fontId="8" fillId="0" borderId="1" xfId="0" applyFont="1" applyBorder="1"/>
    <xf numFmtId="0" fontId="6" fillId="0" borderId="1" xfId="0" quotePrefix="1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4" borderId="0" xfId="0" applyFont="1" applyFill="1"/>
    <xf numFmtId="0" fontId="15" fillId="0" borderId="0" xfId="0" applyFo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3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2" fontId="13" fillId="0" borderId="0" xfId="0" applyNumberFormat="1" applyFont="1" applyAlignment="1">
      <alignment horizontal="center" vertical="center" wrapText="1"/>
    </xf>
    <xf numFmtId="2" fontId="14" fillId="4" borderId="0" xfId="0" applyNumberFormat="1" applyFont="1" applyFill="1" applyAlignment="1">
      <alignment horizontal="center"/>
    </xf>
    <xf numFmtId="2" fontId="10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 vertical="center" wrapText="1"/>
    </xf>
    <xf numFmtId="2" fontId="4" fillId="4" borderId="0" xfId="0" applyNumberFormat="1" applyFont="1" applyFill="1"/>
    <xf numFmtId="2" fontId="4" fillId="0" borderId="0" xfId="0" applyNumberFormat="1" applyFont="1"/>
    <xf numFmtId="0" fontId="26" fillId="0" borderId="0" xfId="0" applyFont="1"/>
    <xf numFmtId="0" fontId="27" fillId="0" borderId="0" xfId="0" applyFont="1"/>
    <xf numFmtId="0" fontId="30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33" fillId="0" borderId="0" xfId="0" applyFont="1"/>
    <xf numFmtId="0" fontId="34" fillId="5" borderId="0" xfId="0" applyFont="1" applyFill="1" applyAlignment="1">
      <alignment horizontal="center"/>
    </xf>
    <xf numFmtId="2" fontId="35" fillId="0" borderId="0" xfId="0" applyNumberFormat="1" applyFont="1" applyAlignment="1">
      <alignment horizontal="center"/>
    </xf>
    <xf numFmtId="2" fontId="23" fillId="0" borderId="0" xfId="0" applyNumberFormat="1" applyFont="1"/>
    <xf numFmtId="0" fontId="36" fillId="0" borderId="0" xfId="0" applyFont="1"/>
    <xf numFmtId="0" fontId="33" fillId="0" borderId="0" xfId="0" applyFont="1" applyAlignment="1">
      <alignment horizontal="left"/>
    </xf>
    <xf numFmtId="0" fontId="37" fillId="2" borderId="0" xfId="1" applyFont="1"/>
    <xf numFmtId="0" fontId="38" fillId="3" borderId="0" xfId="2" applyFont="1"/>
    <xf numFmtId="0" fontId="17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40" fillId="0" borderId="0" xfId="0" applyFont="1"/>
    <xf numFmtId="0" fontId="41" fillId="0" borderId="0" xfId="0" applyFont="1" applyAlignment="1">
      <alignment horizontal="left"/>
    </xf>
  </cellXfs>
  <cellStyles count="3">
    <cellStyle name="Bad" xfId="2" builtinId="27"/>
    <cellStyle name="Good" xfId="1" builtinId="26"/>
    <cellStyle name="Normal" xfId="0" builtinId="0"/>
  </cellStyles>
  <dxfs count="1662"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24994659260841701"/>
      </font>
      <fill>
        <patternFill>
          <bgColor theme="0" tint="-0.24994659260841701"/>
        </patternFill>
      </fill>
    </dxf>
    <dxf>
      <font>
        <color theme="1" tint="0.2499465926084170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28B81E"/>
      <color rgb="FF43C6C4"/>
      <color rgb="FF50C6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442A6-02FD-DB4E-A6F8-0AEDB4E736D8}">
  <dimension ref="A1:Z714"/>
  <sheetViews>
    <sheetView tabSelected="1" workbookViewId="0">
      <pane ySplit="1" topLeftCell="A5" activePane="bottomLeft" state="frozen"/>
      <selection pane="bottomLeft" activeCell="D24" sqref="D24"/>
    </sheetView>
  </sheetViews>
  <sheetFormatPr baseColWidth="10" defaultRowHeight="16" x14ac:dyDescent="0.2"/>
  <cols>
    <col min="1" max="1" width="17.1640625" style="9" bestFit="1" customWidth="1"/>
    <col min="2" max="2" width="6.6640625" style="1" customWidth="1"/>
    <col min="3" max="3" width="46" style="1" customWidth="1"/>
    <col min="4" max="4" width="10.83203125" style="1" customWidth="1"/>
    <col min="5" max="5" width="8.83203125" style="17" bestFit="1" customWidth="1"/>
    <col min="6" max="6" width="13" style="17" customWidth="1"/>
    <col min="7" max="7" width="14" style="17" bestFit="1" customWidth="1"/>
    <col min="8" max="8" width="12" style="17" bestFit="1" customWidth="1"/>
    <col min="9" max="9" width="10.6640625" style="1" customWidth="1"/>
    <col min="10" max="10" width="12" style="33" bestFit="1" customWidth="1"/>
    <col min="11" max="15" width="10.5" style="37" bestFit="1" customWidth="1"/>
    <col min="16" max="16" width="30.5" style="1" customWidth="1"/>
    <col min="17" max="17" width="8" style="1" bestFit="1" customWidth="1"/>
    <col min="18" max="18" width="11.5" style="1" bestFit="1" customWidth="1"/>
    <col min="19" max="19" width="12.5" style="17" customWidth="1"/>
    <col min="20" max="20" width="20.33203125" style="1" customWidth="1"/>
    <col min="21" max="22" width="11" style="1" customWidth="1"/>
    <col min="23" max="23" width="9.6640625" style="1" customWidth="1"/>
    <col min="24" max="24" width="8.5" style="24" customWidth="1"/>
    <col min="25" max="25" width="10" bestFit="1" customWidth="1"/>
    <col min="26" max="26" width="12.1640625" bestFit="1" customWidth="1"/>
  </cols>
  <sheetData>
    <row r="1" spans="1:26" s="13" customFormat="1" ht="76" customHeight="1" x14ac:dyDescent="0.2">
      <c r="A1" s="12" t="s">
        <v>100</v>
      </c>
      <c r="B1" s="12" t="s">
        <v>1434</v>
      </c>
      <c r="C1" s="12" t="s">
        <v>1441</v>
      </c>
      <c r="D1" s="12" t="s">
        <v>2236</v>
      </c>
      <c r="E1" s="12" t="s">
        <v>103</v>
      </c>
      <c r="F1" s="12" t="s">
        <v>104</v>
      </c>
      <c r="G1" s="12" t="s">
        <v>105</v>
      </c>
      <c r="H1" s="12" t="s">
        <v>106</v>
      </c>
      <c r="I1" s="12" t="s">
        <v>1202</v>
      </c>
      <c r="J1" s="30" t="s">
        <v>1203</v>
      </c>
      <c r="K1" s="35" t="s">
        <v>1204</v>
      </c>
      <c r="L1" s="35" t="s">
        <v>1205</v>
      </c>
      <c r="M1" s="35" t="s">
        <v>1206</v>
      </c>
      <c r="N1" s="35" t="s">
        <v>1207</v>
      </c>
      <c r="O1" s="35" t="s">
        <v>1208</v>
      </c>
      <c r="P1" s="12" t="s">
        <v>107</v>
      </c>
      <c r="Q1" s="12" t="s">
        <v>108</v>
      </c>
      <c r="R1" s="12" t="s">
        <v>109</v>
      </c>
      <c r="S1" s="12" t="s">
        <v>1199</v>
      </c>
      <c r="T1" s="12" t="s">
        <v>1198</v>
      </c>
      <c r="U1" s="14" t="s">
        <v>1195</v>
      </c>
      <c r="V1" s="14" t="s">
        <v>1196</v>
      </c>
      <c r="W1" s="14" t="s">
        <v>2231</v>
      </c>
      <c r="X1" s="14" t="s">
        <v>2232</v>
      </c>
      <c r="Y1" s="24"/>
    </row>
    <row r="2" spans="1:26" x14ac:dyDescent="0.2">
      <c r="A2" s="9" t="s">
        <v>2024</v>
      </c>
      <c r="B2" s="1" t="s">
        <v>2023</v>
      </c>
      <c r="C2" s="1" t="s">
        <v>2025</v>
      </c>
      <c r="D2" s="17" t="s">
        <v>118</v>
      </c>
      <c r="E2" s="17" t="s">
        <v>118</v>
      </c>
      <c r="F2" s="17" t="s">
        <v>118</v>
      </c>
      <c r="G2" s="17" t="s">
        <v>118</v>
      </c>
      <c r="H2" s="17" t="s">
        <v>118</v>
      </c>
      <c r="I2" s="1" t="s">
        <v>2230</v>
      </c>
      <c r="J2" s="33">
        <v>2591.9035633250001</v>
      </c>
      <c r="K2" s="37">
        <v>2591.9035633250001</v>
      </c>
      <c r="L2" s="36" t="s">
        <v>1332</v>
      </c>
      <c r="M2" s="36" t="s">
        <v>1332</v>
      </c>
      <c r="N2" s="36" t="s">
        <v>1332</v>
      </c>
      <c r="O2" s="36" t="s">
        <v>1332</v>
      </c>
      <c r="P2" s="1" t="s">
        <v>2081</v>
      </c>
      <c r="S2" s="17">
        <v>392.29</v>
      </c>
      <c r="T2" s="27" t="s">
        <v>1336</v>
      </c>
      <c r="U2" s="1" t="s">
        <v>2019</v>
      </c>
      <c r="V2" s="1" t="s">
        <v>2022</v>
      </c>
      <c r="X2" s="1"/>
      <c r="Y2" s="50"/>
    </row>
    <row r="3" spans="1:26" x14ac:dyDescent="0.2">
      <c r="A3" s="9" t="s">
        <v>2028</v>
      </c>
      <c r="B3" s="1" t="s">
        <v>2027</v>
      </c>
      <c r="C3" s="1" t="s">
        <v>2027</v>
      </c>
      <c r="D3" s="17" t="s">
        <v>118</v>
      </c>
      <c r="E3" s="17" t="s">
        <v>118</v>
      </c>
      <c r="F3" s="17" t="s">
        <v>118</v>
      </c>
      <c r="G3" s="17" t="s">
        <v>113</v>
      </c>
      <c r="H3" s="17" t="s">
        <v>113</v>
      </c>
      <c r="I3" s="18" t="s">
        <v>114</v>
      </c>
      <c r="J3" s="47" t="s">
        <v>114</v>
      </c>
      <c r="K3" s="32" t="s">
        <v>114</v>
      </c>
      <c r="L3" s="32" t="s">
        <v>114</v>
      </c>
      <c r="M3" s="32" t="s">
        <v>114</v>
      </c>
      <c r="N3" s="32" t="s">
        <v>114</v>
      </c>
      <c r="O3" s="32" t="s">
        <v>114</v>
      </c>
      <c r="P3" s="32" t="s">
        <v>114</v>
      </c>
      <c r="S3" s="17">
        <v>3737.5</v>
      </c>
      <c r="T3" s="26" t="s">
        <v>1338</v>
      </c>
      <c r="U3" s="1" t="s">
        <v>2019</v>
      </c>
      <c r="V3" s="1" t="s">
        <v>2026</v>
      </c>
      <c r="X3" s="1"/>
      <c r="Y3" s="43"/>
      <c r="Z3" s="57"/>
    </row>
    <row r="4" spans="1:26" x14ac:dyDescent="0.2">
      <c r="A4" s="9" t="s">
        <v>2030</v>
      </c>
      <c r="C4" s="1" t="s">
        <v>2031</v>
      </c>
      <c r="D4" s="17" t="s">
        <v>118</v>
      </c>
      <c r="E4" s="17" t="s">
        <v>118</v>
      </c>
      <c r="F4" s="17" t="s">
        <v>118</v>
      </c>
      <c r="G4" s="17" t="s">
        <v>118</v>
      </c>
      <c r="H4" s="17" t="s">
        <v>118</v>
      </c>
      <c r="I4" s="20" t="s">
        <v>148</v>
      </c>
      <c r="J4" s="33">
        <v>764.90644597875007</v>
      </c>
      <c r="K4" s="37">
        <v>717.28717978625002</v>
      </c>
      <c r="L4" s="37">
        <v>779.89094650000004</v>
      </c>
      <c r="M4" s="37">
        <v>797.54121165000004</v>
      </c>
      <c r="N4" s="36" t="s">
        <v>1332</v>
      </c>
      <c r="O4" s="36" t="s">
        <v>1332</v>
      </c>
      <c r="P4" s="49" t="s">
        <v>2082</v>
      </c>
      <c r="S4" s="17">
        <v>578.34</v>
      </c>
      <c r="T4" s="29" t="s">
        <v>1335</v>
      </c>
      <c r="U4" s="1" t="s">
        <v>2019</v>
      </c>
      <c r="V4" s="1" t="s">
        <v>2029</v>
      </c>
      <c r="X4" s="1"/>
      <c r="Z4" s="57"/>
    </row>
    <row r="5" spans="1:26" x14ac:dyDescent="0.2">
      <c r="A5" s="9" t="s">
        <v>2033</v>
      </c>
      <c r="C5" s="1" t="s">
        <v>2034</v>
      </c>
      <c r="D5" s="17" t="s">
        <v>118</v>
      </c>
      <c r="E5" s="17" t="s">
        <v>118</v>
      </c>
      <c r="F5" s="17" t="s">
        <v>118</v>
      </c>
      <c r="G5" s="17" t="s">
        <v>118</v>
      </c>
      <c r="H5" s="17" t="s">
        <v>118</v>
      </c>
      <c r="I5" s="21" t="s">
        <v>165</v>
      </c>
      <c r="J5" s="33">
        <v>13465.830950702499</v>
      </c>
      <c r="K5" s="37">
        <v>16085.008073557499</v>
      </c>
      <c r="L5" s="37">
        <v>11976.5326905</v>
      </c>
      <c r="M5" s="37">
        <v>12335.95208805</v>
      </c>
      <c r="N5" s="36" t="s">
        <v>1332</v>
      </c>
      <c r="O5" s="36" t="s">
        <v>1332</v>
      </c>
      <c r="P5" s="1" t="s">
        <v>2083</v>
      </c>
      <c r="S5" s="17" t="s">
        <v>1332</v>
      </c>
      <c r="T5" s="25" t="s">
        <v>1337</v>
      </c>
      <c r="U5" s="1" t="s">
        <v>2019</v>
      </c>
      <c r="V5" s="1" t="s">
        <v>2032</v>
      </c>
      <c r="X5" s="1"/>
      <c r="Z5" s="57"/>
    </row>
    <row r="6" spans="1:26" x14ac:dyDescent="0.2">
      <c r="A6" s="9" t="s">
        <v>2036</v>
      </c>
      <c r="C6" s="1" t="s">
        <v>481</v>
      </c>
      <c r="D6" s="17" t="s">
        <v>118</v>
      </c>
      <c r="E6" s="17" t="s">
        <v>118</v>
      </c>
      <c r="F6" s="17" t="s">
        <v>118</v>
      </c>
      <c r="G6" s="17" t="s">
        <v>118</v>
      </c>
      <c r="H6" s="17" t="s">
        <v>118</v>
      </c>
      <c r="I6" s="20" t="s">
        <v>148</v>
      </c>
      <c r="J6" s="33">
        <v>1023.2005375735001</v>
      </c>
      <c r="K6" s="37">
        <v>1088.9670574655001</v>
      </c>
      <c r="L6" s="37">
        <v>1208.1784909399998</v>
      </c>
      <c r="M6" s="37">
        <v>772.45606431500005</v>
      </c>
      <c r="N6" s="36" t="s">
        <v>1332</v>
      </c>
      <c r="O6" s="36" t="s">
        <v>1332</v>
      </c>
      <c r="P6" s="49" t="s">
        <v>2084</v>
      </c>
      <c r="S6" s="17">
        <v>49.14</v>
      </c>
      <c r="T6" s="29" t="s">
        <v>1335</v>
      </c>
      <c r="U6" s="1" t="s">
        <v>2019</v>
      </c>
      <c r="V6" s="1" t="s">
        <v>2035</v>
      </c>
      <c r="X6" s="1"/>
      <c r="Z6" s="57"/>
    </row>
    <row r="7" spans="1:26" x14ac:dyDescent="0.2">
      <c r="A7" s="9" t="s">
        <v>2039</v>
      </c>
      <c r="B7" s="1" t="s">
        <v>2038</v>
      </c>
      <c r="C7" s="1" t="s">
        <v>2040</v>
      </c>
      <c r="D7" s="17" t="s">
        <v>118</v>
      </c>
      <c r="E7" s="17" t="s">
        <v>118</v>
      </c>
      <c r="F7" s="17" t="s">
        <v>118</v>
      </c>
      <c r="G7" s="17" t="s">
        <v>118</v>
      </c>
      <c r="H7" s="17" t="s">
        <v>118</v>
      </c>
      <c r="I7" s="11" t="s">
        <v>125</v>
      </c>
      <c r="J7" s="33">
        <v>9743.6900186408329</v>
      </c>
      <c r="K7" s="37">
        <v>9922.1080992400002</v>
      </c>
      <c r="L7" s="37">
        <v>9990.5118796975003</v>
      </c>
      <c r="M7" s="37">
        <v>9318.4500769849983</v>
      </c>
      <c r="N7" s="36" t="s">
        <v>1332</v>
      </c>
      <c r="O7" s="36" t="s">
        <v>1332</v>
      </c>
      <c r="P7" s="1" t="s">
        <v>2085</v>
      </c>
      <c r="S7" s="17">
        <v>2344</v>
      </c>
      <c r="T7" s="26" t="s">
        <v>1338</v>
      </c>
      <c r="U7" s="1" t="s">
        <v>2019</v>
      </c>
      <c r="V7" s="1" t="s">
        <v>2037</v>
      </c>
      <c r="X7" s="1"/>
      <c r="Z7" s="57"/>
    </row>
    <row r="8" spans="1:26" x14ac:dyDescent="0.2">
      <c r="A8" s="9" t="s">
        <v>2042</v>
      </c>
      <c r="C8" s="1" t="s">
        <v>2043</v>
      </c>
      <c r="D8" s="17" t="s">
        <v>118</v>
      </c>
      <c r="E8" s="17" t="s">
        <v>118</v>
      </c>
      <c r="F8" s="17" t="s">
        <v>118</v>
      </c>
      <c r="G8" s="17" t="s">
        <v>118</v>
      </c>
      <c r="H8" s="17" t="s">
        <v>118</v>
      </c>
      <c r="I8" s="20" t="s">
        <v>148</v>
      </c>
      <c r="J8" s="33">
        <v>761.29543398650003</v>
      </c>
      <c r="K8" s="37">
        <v>883.6725338844999</v>
      </c>
      <c r="L8" s="37">
        <v>787.20995507499993</v>
      </c>
      <c r="M8" s="37">
        <v>613.00381300000004</v>
      </c>
      <c r="N8" s="36" t="s">
        <v>1332</v>
      </c>
      <c r="O8" s="36" t="s">
        <v>1332</v>
      </c>
      <c r="P8" s="49" t="s">
        <v>2086</v>
      </c>
      <c r="S8" s="17">
        <v>1731.8</v>
      </c>
      <c r="T8" s="29" t="s">
        <v>1335</v>
      </c>
      <c r="U8" s="1" t="s">
        <v>2019</v>
      </c>
      <c r="V8" s="1" t="s">
        <v>2041</v>
      </c>
      <c r="X8" s="1"/>
      <c r="Z8" s="57"/>
    </row>
    <row r="9" spans="1:26" x14ac:dyDescent="0.2">
      <c r="A9" s="9" t="s">
        <v>2021</v>
      </c>
      <c r="B9" s="1" t="s">
        <v>1192</v>
      </c>
      <c r="C9" s="1" t="s">
        <v>1193</v>
      </c>
      <c r="D9" s="17" t="s">
        <v>118</v>
      </c>
      <c r="E9" s="17" t="s">
        <v>118</v>
      </c>
      <c r="F9" s="17" t="s">
        <v>118</v>
      </c>
      <c r="G9" s="17" t="s">
        <v>118</v>
      </c>
      <c r="H9" s="17" t="s">
        <v>118</v>
      </c>
      <c r="I9" s="20" t="s">
        <v>148</v>
      </c>
      <c r="J9" s="33">
        <v>976.09589475250004</v>
      </c>
      <c r="K9" s="37">
        <v>1056.8513821975</v>
      </c>
      <c r="L9" s="37">
        <v>982.82395216000009</v>
      </c>
      <c r="M9" s="37">
        <v>888.61234990000003</v>
      </c>
      <c r="N9" s="36" t="s">
        <v>1332</v>
      </c>
      <c r="O9" s="36" t="s">
        <v>1332</v>
      </c>
      <c r="P9" s="49" t="s">
        <v>2080</v>
      </c>
      <c r="S9" s="17">
        <v>34.210999999999999</v>
      </c>
      <c r="T9" s="29" t="s">
        <v>1335</v>
      </c>
      <c r="U9" s="1" t="s">
        <v>2019</v>
      </c>
      <c r="V9" s="1" t="s">
        <v>2020</v>
      </c>
      <c r="X9" s="1"/>
      <c r="Z9" s="57"/>
    </row>
    <row r="10" spans="1:26" x14ac:dyDescent="0.2">
      <c r="A10" s="9" t="s">
        <v>1809</v>
      </c>
      <c r="C10" s="1" t="s">
        <v>1810</v>
      </c>
      <c r="D10" s="17" t="s">
        <v>118</v>
      </c>
      <c r="E10" s="17" t="s">
        <v>118</v>
      </c>
      <c r="F10" s="17" t="s">
        <v>113</v>
      </c>
      <c r="G10" s="18" t="s">
        <v>114</v>
      </c>
      <c r="H10" s="18" t="s">
        <v>114</v>
      </c>
      <c r="I10" s="18" t="s">
        <v>114</v>
      </c>
      <c r="J10" s="47" t="s">
        <v>114</v>
      </c>
      <c r="K10" s="32" t="s">
        <v>114</v>
      </c>
      <c r="L10" s="32" t="s">
        <v>114</v>
      </c>
      <c r="M10" s="32" t="s">
        <v>114</v>
      </c>
      <c r="N10" s="32" t="s">
        <v>114</v>
      </c>
      <c r="O10" s="32" t="s">
        <v>114</v>
      </c>
      <c r="P10" s="10" t="s">
        <v>114</v>
      </c>
      <c r="S10" s="17">
        <v>269010</v>
      </c>
      <c r="T10" s="28" t="s">
        <v>1339</v>
      </c>
      <c r="U10" s="1" t="s">
        <v>1808</v>
      </c>
      <c r="V10" s="1" t="s">
        <v>1</v>
      </c>
      <c r="X10" s="1"/>
      <c r="Z10" s="57"/>
    </row>
    <row r="11" spans="1:26" x14ac:dyDescent="0.2">
      <c r="A11" s="9" t="s">
        <v>1811</v>
      </c>
      <c r="C11" s="1" t="s">
        <v>1812</v>
      </c>
      <c r="D11" s="17" t="s">
        <v>118</v>
      </c>
      <c r="E11" s="17" t="s">
        <v>118</v>
      </c>
      <c r="F11" s="17" t="s">
        <v>118</v>
      </c>
      <c r="G11" s="17" t="s">
        <v>118</v>
      </c>
      <c r="H11" s="17" t="s">
        <v>118</v>
      </c>
      <c r="I11" s="11" t="s">
        <v>130</v>
      </c>
      <c r="J11" s="33">
        <v>176343.49311518774</v>
      </c>
      <c r="K11" s="37">
        <v>134767.84066617597</v>
      </c>
      <c r="L11" s="37">
        <v>253496.5</v>
      </c>
      <c r="M11" s="37">
        <v>199412.64</v>
      </c>
      <c r="N11" s="37">
        <v>117696.99179457499</v>
      </c>
      <c r="O11" s="36" t="s">
        <v>1332</v>
      </c>
      <c r="P11" s="1" t="s">
        <v>2240</v>
      </c>
      <c r="S11" s="17">
        <v>44082</v>
      </c>
      <c r="T11" s="26" t="s">
        <v>1338</v>
      </c>
      <c r="U11" s="1" t="s">
        <v>1808</v>
      </c>
      <c r="V11" s="1" t="s">
        <v>2</v>
      </c>
      <c r="X11" s="1"/>
      <c r="Z11" s="57"/>
    </row>
    <row r="12" spans="1:26" x14ac:dyDescent="0.2">
      <c r="A12" s="9" t="s">
        <v>1813</v>
      </c>
      <c r="C12" s="1" t="s">
        <v>1814</v>
      </c>
      <c r="D12" s="17" t="s">
        <v>118</v>
      </c>
      <c r="E12" s="17" t="s">
        <v>118</v>
      </c>
      <c r="F12" s="17" t="s">
        <v>118</v>
      </c>
      <c r="G12" s="17" t="s">
        <v>118</v>
      </c>
      <c r="H12" s="17" t="s">
        <v>118</v>
      </c>
      <c r="I12" s="1" t="s">
        <v>2286</v>
      </c>
      <c r="J12" s="33">
        <v>8283.533346985625</v>
      </c>
      <c r="K12" s="37">
        <v>8891.1945730000007</v>
      </c>
      <c r="L12" s="37">
        <v>7422.57</v>
      </c>
      <c r="M12" s="37">
        <v>8173.08</v>
      </c>
      <c r="N12" s="37">
        <v>8647.2888149424998</v>
      </c>
      <c r="O12" s="36" t="s">
        <v>1332</v>
      </c>
      <c r="P12" s="1" t="s">
        <v>2241</v>
      </c>
      <c r="S12" s="17">
        <v>28636</v>
      </c>
      <c r="T12" s="25" t="s">
        <v>1337</v>
      </c>
      <c r="U12" s="1" t="s">
        <v>1808</v>
      </c>
      <c r="V12" s="1" t="s">
        <v>3</v>
      </c>
      <c r="X12" s="1"/>
      <c r="Z12" s="57"/>
    </row>
    <row r="13" spans="1:26" x14ac:dyDescent="0.2">
      <c r="A13" s="9" t="s">
        <v>1815</v>
      </c>
      <c r="C13" s="1" t="s">
        <v>1816</v>
      </c>
      <c r="D13" s="17" t="s">
        <v>118</v>
      </c>
      <c r="E13" s="17" t="s">
        <v>118</v>
      </c>
      <c r="F13" s="17" t="s">
        <v>118</v>
      </c>
      <c r="G13" s="17" t="s">
        <v>118</v>
      </c>
      <c r="H13" s="17" t="s">
        <v>118</v>
      </c>
      <c r="I13" s="11" t="s">
        <v>141</v>
      </c>
      <c r="J13" s="33">
        <v>65353.623942403879</v>
      </c>
      <c r="K13" s="37">
        <v>50463.8090359255</v>
      </c>
      <c r="L13" s="37">
        <v>88001.99</v>
      </c>
      <c r="M13" s="37">
        <v>68114.37</v>
      </c>
      <c r="N13" s="37">
        <v>54834.326733690003</v>
      </c>
      <c r="O13" s="36" t="s">
        <v>1332</v>
      </c>
      <c r="P13" s="1" t="s">
        <v>2242</v>
      </c>
      <c r="S13" s="17">
        <v>23410</v>
      </c>
      <c r="T13" s="27" t="s">
        <v>1336</v>
      </c>
      <c r="U13" s="1" t="s">
        <v>1808</v>
      </c>
      <c r="V13" s="1" t="s">
        <v>4</v>
      </c>
      <c r="X13" s="1"/>
      <c r="Z13" s="57"/>
    </row>
    <row r="14" spans="1:26" x14ac:dyDescent="0.2">
      <c r="A14" s="9" t="s">
        <v>1817</v>
      </c>
      <c r="C14" s="1" t="s">
        <v>1818</v>
      </c>
      <c r="D14" s="17" t="s">
        <v>118</v>
      </c>
      <c r="E14" s="17" t="s">
        <v>118</v>
      </c>
      <c r="F14" s="17" t="s">
        <v>118</v>
      </c>
      <c r="G14" s="17" t="s">
        <v>118</v>
      </c>
      <c r="H14" s="17" t="s">
        <v>118</v>
      </c>
      <c r="I14" s="11" t="s">
        <v>141</v>
      </c>
      <c r="J14" s="33">
        <v>15912.919853228748</v>
      </c>
      <c r="K14" s="37">
        <v>13672.177408755</v>
      </c>
      <c r="L14" s="37">
        <v>8998.7199999999993</v>
      </c>
      <c r="M14" s="37">
        <v>28411.759999999998</v>
      </c>
      <c r="N14" s="37">
        <v>12569.022004160001</v>
      </c>
      <c r="O14" s="36" t="s">
        <v>1332</v>
      </c>
      <c r="P14" s="1" t="s">
        <v>2243</v>
      </c>
      <c r="S14" s="17">
        <v>18064</v>
      </c>
      <c r="T14" s="27" t="s">
        <v>1336</v>
      </c>
      <c r="U14" s="1" t="s">
        <v>1808</v>
      </c>
      <c r="V14" s="1" t="s">
        <v>5</v>
      </c>
      <c r="X14" s="1"/>
      <c r="Z14" s="57"/>
    </row>
    <row r="15" spans="1:26" x14ac:dyDescent="0.2">
      <c r="A15" s="9" t="s">
        <v>1819</v>
      </c>
      <c r="C15" s="1" t="s">
        <v>1820</v>
      </c>
      <c r="D15" s="17" t="s">
        <v>118</v>
      </c>
      <c r="E15" s="17" t="s">
        <v>118</v>
      </c>
      <c r="F15" s="17" t="s">
        <v>118</v>
      </c>
      <c r="G15" s="17" t="s">
        <v>118</v>
      </c>
      <c r="H15" s="17" t="s">
        <v>118</v>
      </c>
      <c r="I15" s="11" t="s">
        <v>141</v>
      </c>
      <c r="J15" s="33">
        <v>35427.747195933131</v>
      </c>
      <c r="K15" s="37">
        <v>25664.720272412502</v>
      </c>
      <c r="L15" s="37">
        <v>43595.86</v>
      </c>
      <c r="M15" s="37">
        <v>47506.04</v>
      </c>
      <c r="N15" s="37">
        <v>24944.368511320001</v>
      </c>
      <c r="O15" s="36" t="s">
        <v>1332</v>
      </c>
      <c r="P15" s="1" t="s">
        <v>2244</v>
      </c>
      <c r="S15" s="17">
        <v>14366</v>
      </c>
      <c r="T15" s="27" t="s">
        <v>1336</v>
      </c>
      <c r="U15" s="1" t="s">
        <v>1808</v>
      </c>
      <c r="V15" s="1" t="s">
        <v>6</v>
      </c>
      <c r="X15" s="1"/>
      <c r="Z15" s="57"/>
    </row>
    <row r="16" spans="1:26" x14ac:dyDescent="0.2">
      <c r="A16" s="9" t="s">
        <v>1821</v>
      </c>
      <c r="C16" s="1" t="s">
        <v>1822</v>
      </c>
      <c r="D16" s="17" t="s">
        <v>118</v>
      </c>
      <c r="E16" s="17" t="s">
        <v>118</v>
      </c>
      <c r="F16" s="17" t="s">
        <v>118</v>
      </c>
      <c r="G16" s="17" t="s">
        <v>118</v>
      </c>
      <c r="H16" s="17" t="s">
        <v>118</v>
      </c>
      <c r="I16" s="11" t="s">
        <v>130</v>
      </c>
      <c r="J16" s="33">
        <v>4870.5066587312504</v>
      </c>
      <c r="K16" s="37">
        <v>5750.4238560550002</v>
      </c>
      <c r="L16" s="37">
        <v>3542.95</v>
      </c>
      <c r="M16" s="37">
        <v>4050.42</v>
      </c>
      <c r="N16" s="37">
        <v>6138.2327788699995</v>
      </c>
      <c r="O16" s="36" t="s">
        <v>1332</v>
      </c>
      <c r="P16" s="1" t="s">
        <v>2245</v>
      </c>
      <c r="S16" s="17">
        <v>12716</v>
      </c>
      <c r="T16" s="29" t="s">
        <v>1335</v>
      </c>
      <c r="U16" s="1" t="s">
        <v>1808</v>
      </c>
      <c r="V16" s="1" t="s">
        <v>7</v>
      </c>
      <c r="X16" s="1"/>
      <c r="Y16" s="50"/>
      <c r="Z16" s="57"/>
    </row>
    <row r="17" spans="1:26" x14ac:dyDescent="0.2">
      <c r="A17" s="9" t="s">
        <v>1823</v>
      </c>
      <c r="C17" s="1" t="s">
        <v>128</v>
      </c>
      <c r="D17" s="17" t="s">
        <v>118</v>
      </c>
      <c r="E17" s="17" t="s">
        <v>118</v>
      </c>
      <c r="F17" s="17" t="s">
        <v>118</v>
      </c>
      <c r="G17" s="17" t="s">
        <v>118</v>
      </c>
      <c r="H17" s="17" t="s">
        <v>118</v>
      </c>
      <c r="I17" s="1" t="s">
        <v>2287</v>
      </c>
      <c r="J17" s="33">
        <v>5287.6508822387495</v>
      </c>
      <c r="K17" s="37">
        <v>6368.8972496799997</v>
      </c>
      <c r="L17" s="37">
        <v>3930.66</v>
      </c>
      <c r="M17" s="37">
        <v>4515.1099999999997</v>
      </c>
      <c r="N17" s="37">
        <v>6335.9362792749998</v>
      </c>
      <c r="O17" s="36" t="s">
        <v>1332</v>
      </c>
      <c r="P17" s="1" t="s">
        <v>2246</v>
      </c>
      <c r="S17" s="17">
        <v>11381</v>
      </c>
      <c r="T17" s="29" t="s">
        <v>1335</v>
      </c>
      <c r="U17" s="1" t="s">
        <v>1808</v>
      </c>
      <c r="V17" s="1" t="s">
        <v>8</v>
      </c>
      <c r="X17" s="1"/>
      <c r="Z17" s="57"/>
    </row>
    <row r="18" spans="1:26" x14ac:dyDescent="0.2">
      <c r="A18" s="9" t="s">
        <v>1824</v>
      </c>
      <c r="C18" s="1" t="s">
        <v>1812</v>
      </c>
      <c r="D18" s="17" t="s">
        <v>118</v>
      </c>
      <c r="E18" s="17" t="s">
        <v>118</v>
      </c>
      <c r="F18" s="17" t="s">
        <v>118</v>
      </c>
      <c r="G18" s="17" t="s">
        <v>118</v>
      </c>
      <c r="H18" s="17" t="s">
        <v>118</v>
      </c>
      <c r="I18" s="11" t="s">
        <v>141</v>
      </c>
      <c r="J18" s="33">
        <v>70561.674007323134</v>
      </c>
      <c r="K18" s="37">
        <v>65561.989987292502</v>
      </c>
      <c r="L18" s="37">
        <v>86587.92</v>
      </c>
      <c r="M18" s="37">
        <v>71997.210000000006</v>
      </c>
      <c r="N18" s="37">
        <v>58099.576042000001</v>
      </c>
      <c r="O18" s="36" t="s">
        <v>1332</v>
      </c>
      <c r="P18" s="1" t="s">
        <v>2247</v>
      </c>
      <c r="S18" s="17">
        <v>10516</v>
      </c>
      <c r="T18" s="29" t="s">
        <v>1335</v>
      </c>
      <c r="U18" s="1" t="s">
        <v>1808</v>
      </c>
      <c r="V18" s="1" t="s">
        <v>9</v>
      </c>
      <c r="X18" s="1"/>
    </row>
    <row r="19" spans="1:26" x14ac:dyDescent="0.2">
      <c r="A19" s="9" t="s">
        <v>1825</v>
      </c>
      <c r="C19" s="1" t="s">
        <v>1826</v>
      </c>
      <c r="D19" s="17" t="s">
        <v>118</v>
      </c>
      <c r="E19" s="17" t="s">
        <v>118</v>
      </c>
      <c r="F19" s="17" t="s">
        <v>118</v>
      </c>
      <c r="G19" s="17" t="s">
        <v>118</v>
      </c>
      <c r="H19" s="17" t="s">
        <v>118</v>
      </c>
      <c r="I19" s="1" t="s">
        <v>666</v>
      </c>
      <c r="J19" s="33">
        <v>5813.6613715696867</v>
      </c>
      <c r="K19" s="37">
        <v>4862.9098271987496</v>
      </c>
      <c r="L19" s="37">
        <v>6585.9</v>
      </c>
      <c r="M19" s="37">
        <v>7675.36</v>
      </c>
      <c r="N19" s="37">
        <v>4130.4756590799998</v>
      </c>
      <c r="O19" s="36" t="s">
        <v>1332</v>
      </c>
      <c r="P19" s="1" t="s">
        <v>2248</v>
      </c>
      <c r="S19" s="17">
        <v>9854.7999999999993</v>
      </c>
      <c r="T19" s="29" t="s">
        <v>1335</v>
      </c>
      <c r="U19" s="1" t="s">
        <v>1808</v>
      </c>
      <c r="V19" s="1" t="s">
        <v>10</v>
      </c>
      <c r="X19" s="1"/>
      <c r="Y19" s="43"/>
    </row>
    <row r="20" spans="1:26" x14ac:dyDescent="0.2">
      <c r="A20" s="9" t="s">
        <v>1827</v>
      </c>
      <c r="C20" s="1" t="s">
        <v>1828</v>
      </c>
      <c r="D20" s="17" t="s">
        <v>118</v>
      </c>
      <c r="E20" s="17" t="s">
        <v>118</v>
      </c>
      <c r="F20" s="17" t="s">
        <v>113</v>
      </c>
      <c r="G20" s="18" t="s">
        <v>114</v>
      </c>
      <c r="H20" s="18" t="s">
        <v>114</v>
      </c>
      <c r="I20" s="18" t="s">
        <v>114</v>
      </c>
      <c r="J20" s="47" t="s">
        <v>114</v>
      </c>
      <c r="K20" s="32" t="s">
        <v>114</v>
      </c>
      <c r="L20" s="32" t="s">
        <v>114</v>
      </c>
      <c r="M20" s="32" t="s">
        <v>114</v>
      </c>
      <c r="N20" s="32" t="s">
        <v>114</v>
      </c>
      <c r="O20" s="32" t="s">
        <v>114</v>
      </c>
      <c r="P20" s="10" t="s">
        <v>114</v>
      </c>
      <c r="S20" s="17">
        <v>8399.6</v>
      </c>
      <c r="T20" s="27" t="s">
        <v>1336</v>
      </c>
      <c r="U20" s="1" t="s">
        <v>1808</v>
      </c>
      <c r="V20" s="1" t="s">
        <v>11</v>
      </c>
      <c r="X20" s="1"/>
    </row>
    <row r="21" spans="1:26" x14ac:dyDescent="0.2">
      <c r="A21" s="9" t="s">
        <v>1829</v>
      </c>
      <c r="C21" s="1" t="s">
        <v>1830</v>
      </c>
      <c r="D21" s="17" t="s">
        <v>118</v>
      </c>
      <c r="E21" s="17" t="s">
        <v>118</v>
      </c>
      <c r="F21" s="17" t="s">
        <v>118</v>
      </c>
      <c r="G21" s="17" t="s">
        <v>118</v>
      </c>
      <c r="H21" s="17" t="s">
        <v>118</v>
      </c>
      <c r="I21" s="11" t="s">
        <v>130</v>
      </c>
      <c r="J21" s="33">
        <v>2306.5634438225002</v>
      </c>
      <c r="K21" s="37">
        <v>2204.4434679999999</v>
      </c>
      <c r="L21" s="37">
        <v>2317.15</v>
      </c>
      <c r="M21" s="37">
        <v>2508.08</v>
      </c>
      <c r="N21" s="37">
        <v>2196.5803072900003</v>
      </c>
      <c r="O21" s="36" t="s">
        <v>1332</v>
      </c>
      <c r="P21" s="1" t="s">
        <v>2249</v>
      </c>
      <c r="S21" s="17">
        <v>7669.9</v>
      </c>
      <c r="T21" s="29" t="s">
        <v>1335</v>
      </c>
      <c r="U21" s="1" t="s">
        <v>1808</v>
      </c>
      <c r="V21" s="1" t="s">
        <v>12</v>
      </c>
      <c r="X21" s="1"/>
    </row>
    <row r="22" spans="1:26" x14ac:dyDescent="0.2">
      <c r="A22" s="9" t="s">
        <v>1831</v>
      </c>
      <c r="C22" s="1" t="s">
        <v>1832</v>
      </c>
      <c r="D22" s="17" t="s">
        <v>118</v>
      </c>
      <c r="E22" s="17" t="s">
        <v>118</v>
      </c>
      <c r="F22" s="17" t="s">
        <v>118</v>
      </c>
      <c r="G22" s="17" t="s">
        <v>118</v>
      </c>
      <c r="H22" s="17" t="s">
        <v>118</v>
      </c>
      <c r="I22" s="1" t="s">
        <v>669</v>
      </c>
      <c r="J22" s="33">
        <v>132793.04033070835</v>
      </c>
      <c r="K22" s="37">
        <v>108590.640992125</v>
      </c>
      <c r="L22" s="37">
        <v>128859.39</v>
      </c>
      <c r="M22" s="37">
        <v>160929.09</v>
      </c>
      <c r="N22" s="36" t="s">
        <v>1332</v>
      </c>
      <c r="O22" s="36" t="s">
        <v>1332</v>
      </c>
      <c r="P22" s="1" t="s">
        <v>2250</v>
      </c>
      <c r="S22" s="17">
        <v>66009</v>
      </c>
      <c r="T22" s="27" t="s">
        <v>1336</v>
      </c>
      <c r="U22" s="1" t="s">
        <v>1808</v>
      </c>
      <c r="V22" s="1" t="s">
        <v>13</v>
      </c>
      <c r="X22" s="1"/>
    </row>
    <row r="23" spans="1:26" x14ac:dyDescent="0.2">
      <c r="A23" s="9" t="s">
        <v>1833</v>
      </c>
      <c r="C23" s="1" t="s">
        <v>1834</v>
      </c>
      <c r="D23" s="17" t="s">
        <v>118</v>
      </c>
      <c r="E23" s="17" t="s">
        <v>118</v>
      </c>
      <c r="F23" s="17" t="s">
        <v>113</v>
      </c>
      <c r="G23" s="18" t="s">
        <v>114</v>
      </c>
      <c r="H23" s="18" t="s">
        <v>114</v>
      </c>
      <c r="I23" s="18" t="s">
        <v>114</v>
      </c>
      <c r="J23" s="47" t="s">
        <v>114</v>
      </c>
      <c r="K23" s="32" t="s">
        <v>114</v>
      </c>
      <c r="L23" s="32" t="s">
        <v>114</v>
      </c>
      <c r="M23" s="32" t="s">
        <v>114</v>
      </c>
      <c r="N23" s="32" t="s">
        <v>114</v>
      </c>
      <c r="O23" s="32" t="s">
        <v>114</v>
      </c>
      <c r="P23" s="10" t="s">
        <v>114</v>
      </c>
      <c r="S23" s="17">
        <v>40393</v>
      </c>
      <c r="T23" s="27" t="s">
        <v>1336</v>
      </c>
      <c r="U23" s="1" t="s">
        <v>1808</v>
      </c>
      <c r="V23" s="1" t="s">
        <v>14</v>
      </c>
      <c r="X23" s="1"/>
    </row>
    <row r="24" spans="1:26" x14ac:dyDescent="0.2">
      <c r="A24" s="9" t="s">
        <v>1835</v>
      </c>
      <c r="C24" s="1" t="s">
        <v>1836</v>
      </c>
      <c r="D24" s="17" t="s">
        <v>118</v>
      </c>
      <c r="E24" s="17" t="s">
        <v>118</v>
      </c>
      <c r="F24" s="17" t="s">
        <v>118</v>
      </c>
      <c r="G24" s="17" t="s">
        <v>118</v>
      </c>
      <c r="H24" s="17" t="s">
        <v>113</v>
      </c>
      <c r="J24" s="47" t="s">
        <v>114</v>
      </c>
      <c r="K24" s="32" t="s">
        <v>114</v>
      </c>
      <c r="L24" s="32" t="s">
        <v>114</v>
      </c>
      <c r="M24" s="32" t="s">
        <v>114</v>
      </c>
      <c r="N24" s="32" t="s">
        <v>114</v>
      </c>
      <c r="O24" s="32" t="s">
        <v>114</v>
      </c>
      <c r="P24" s="10" t="s">
        <v>114</v>
      </c>
      <c r="S24" s="17">
        <v>28159</v>
      </c>
      <c r="T24" s="27" t="s">
        <v>1336</v>
      </c>
      <c r="U24" s="1" t="s">
        <v>1808</v>
      </c>
      <c r="V24" s="1" t="s">
        <v>15</v>
      </c>
      <c r="X24" s="1"/>
    </row>
    <row r="25" spans="1:26" x14ac:dyDescent="0.2">
      <c r="A25" s="9" t="s">
        <v>1837</v>
      </c>
      <c r="C25" s="1" t="s">
        <v>1838</v>
      </c>
      <c r="D25" s="17" t="s">
        <v>118</v>
      </c>
      <c r="E25" s="17" t="s">
        <v>118</v>
      </c>
      <c r="F25" s="17" t="s">
        <v>113</v>
      </c>
      <c r="G25" s="18" t="s">
        <v>114</v>
      </c>
      <c r="H25" s="18" t="s">
        <v>114</v>
      </c>
      <c r="I25" s="18" t="s">
        <v>114</v>
      </c>
      <c r="J25" s="47" t="s">
        <v>114</v>
      </c>
      <c r="K25" s="32" t="s">
        <v>114</v>
      </c>
      <c r="L25" s="32" t="s">
        <v>114</v>
      </c>
      <c r="M25" s="32" t="s">
        <v>114</v>
      </c>
      <c r="N25" s="32" t="s">
        <v>114</v>
      </c>
      <c r="O25" s="32" t="s">
        <v>114</v>
      </c>
      <c r="P25" s="10" t="s">
        <v>114</v>
      </c>
      <c r="S25" s="17">
        <v>21568</v>
      </c>
      <c r="T25" s="29" t="s">
        <v>1335</v>
      </c>
      <c r="U25" s="1" t="s">
        <v>1808</v>
      </c>
      <c r="V25" s="1" t="s">
        <v>16</v>
      </c>
      <c r="X25" s="1"/>
      <c r="Y25" s="43"/>
    </row>
    <row r="26" spans="1:26" x14ac:dyDescent="0.2">
      <c r="A26" s="9" t="s">
        <v>1840</v>
      </c>
      <c r="B26" s="1" t="s">
        <v>1839</v>
      </c>
      <c r="C26" s="1" t="s">
        <v>1841</v>
      </c>
      <c r="D26" s="17" t="s">
        <v>118</v>
      </c>
      <c r="E26" s="17" t="s">
        <v>118</v>
      </c>
      <c r="F26" s="17" t="s">
        <v>113</v>
      </c>
      <c r="G26" s="18" t="s">
        <v>114</v>
      </c>
      <c r="H26" s="18" t="s">
        <v>114</v>
      </c>
      <c r="I26" s="18" t="s">
        <v>114</v>
      </c>
      <c r="J26" s="47" t="s">
        <v>114</v>
      </c>
      <c r="K26" s="32" t="s">
        <v>114</v>
      </c>
      <c r="L26" s="32" t="s">
        <v>114</v>
      </c>
      <c r="M26" s="32" t="s">
        <v>114</v>
      </c>
      <c r="N26" s="32" t="s">
        <v>114</v>
      </c>
      <c r="O26" s="32" t="s">
        <v>114</v>
      </c>
      <c r="P26" s="10" t="s">
        <v>114</v>
      </c>
      <c r="S26" s="17">
        <v>17967</v>
      </c>
      <c r="T26" s="27" t="s">
        <v>1336</v>
      </c>
      <c r="U26" s="1" t="s">
        <v>1808</v>
      </c>
      <c r="V26" s="1" t="s">
        <v>17</v>
      </c>
      <c r="X26" s="1"/>
    </row>
    <row r="27" spans="1:26" x14ac:dyDescent="0.2">
      <c r="A27" s="9" t="s">
        <v>1842</v>
      </c>
      <c r="C27" s="1" t="s">
        <v>1843</v>
      </c>
      <c r="D27" s="17" t="s">
        <v>118</v>
      </c>
      <c r="E27" s="17" t="s">
        <v>118</v>
      </c>
      <c r="F27" s="17" t="s">
        <v>113</v>
      </c>
      <c r="G27" s="18" t="s">
        <v>114</v>
      </c>
      <c r="H27" s="18" t="s">
        <v>114</v>
      </c>
      <c r="I27" s="18" t="s">
        <v>114</v>
      </c>
      <c r="J27" s="47" t="s">
        <v>114</v>
      </c>
      <c r="K27" s="32" t="s">
        <v>114</v>
      </c>
      <c r="L27" s="32" t="s">
        <v>114</v>
      </c>
      <c r="M27" s="32" t="s">
        <v>114</v>
      </c>
      <c r="N27" s="32" t="s">
        <v>114</v>
      </c>
      <c r="O27" s="32" t="s">
        <v>114</v>
      </c>
      <c r="P27" s="10" t="s">
        <v>114</v>
      </c>
      <c r="S27" s="17">
        <v>14292</v>
      </c>
      <c r="T27" s="27" t="s">
        <v>1336</v>
      </c>
      <c r="U27" s="1" t="s">
        <v>1808</v>
      </c>
      <c r="V27" s="1" t="s">
        <v>18</v>
      </c>
      <c r="X27" s="1"/>
    </row>
    <row r="28" spans="1:26" x14ac:dyDescent="0.2">
      <c r="A28" s="9" t="s">
        <v>1845</v>
      </c>
      <c r="B28" s="1" t="s">
        <v>1844</v>
      </c>
      <c r="C28" s="1" t="s">
        <v>1846</v>
      </c>
      <c r="D28" s="17" t="s">
        <v>118</v>
      </c>
      <c r="E28" s="17" t="s">
        <v>118</v>
      </c>
      <c r="F28" s="17" t="s">
        <v>118</v>
      </c>
      <c r="G28" s="17" t="s">
        <v>118</v>
      </c>
      <c r="H28" s="17" t="s">
        <v>118</v>
      </c>
      <c r="I28" s="11" t="s">
        <v>130</v>
      </c>
      <c r="J28" s="33">
        <v>5848.947166205</v>
      </c>
      <c r="K28" s="37">
        <v>5111.2365068999998</v>
      </c>
      <c r="L28" s="37">
        <v>4091.78</v>
      </c>
      <c r="M28" s="37">
        <v>9369.75</v>
      </c>
      <c r="N28" s="37">
        <v>4823.0221579199997</v>
      </c>
      <c r="O28" s="36" t="s">
        <v>1332</v>
      </c>
      <c r="P28" s="1" t="s">
        <v>2251</v>
      </c>
      <c r="S28" s="17">
        <v>12367</v>
      </c>
      <c r="T28" s="29" t="s">
        <v>1335</v>
      </c>
      <c r="U28" s="1" t="s">
        <v>1808</v>
      </c>
      <c r="V28" s="1" t="s">
        <v>19</v>
      </c>
      <c r="X28" s="1"/>
    </row>
    <row r="29" spans="1:26" x14ac:dyDescent="0.2">
      <c r="A29" s="9" t="s">
        <v>1847</v>
      </c>
      <c r="C29" s="1" t="s">
        <v>128</v>
      </c>
      <c r="D29" s="17" t="s">
        <v>118</v>
      </c>
      <c r="E29" s="17" t="s">
        <v>118</v>
      </c>
      <c r="F29" s="17" t="s">
        <v>118</v>
      </c>
      <c r="G29" s="17" t="s">
        <v>118</v>
      </c>
      <c r="H29" s="17" t="s">
        <v>118</v>
      </c>
      <c r="I29" s="20" t="s">
        <v>148</v>
      </c>
      <c r="J29" s="33">
        <v>1412.1063156249998</v>
      </c>
      <c r="K29" s="37">
        <v>1672.36996735</v>
      </c>
      <c r="L29" s="37">
        <v>1115.3399999999999</v>
      </c>
      <c r="M29" s="37">
        <v>1622.03</v>
      </c>
      <c r="N29" s="37">
        <v>1238.68529515</v>
      </c>
      <c r="O29" s="36" t="s">
        <v>1332</v>
      </c>
      <c r="P29" s="49" t="s">
        <v>2252</v>
      </c>
      <c r="S29" s="17">
        <v>10995</v>
      </c>
      <c r="T29" s="29" t="s">
        <v>1335</v>
      </c>
      <c r="U29" s="1" t="s">
        <v>1808</v>
      </c>
      <c r="V29" s="1" t="s">
        <v>20</v>
      </c>
      <c r="X29" s="1"/>
      <c r="Y29" s="43"/>
    </row>
    <row r="30" spans="1:26" x14ac:dyDescent="0.2">
      <c r="A30" s="9" t="s">
        <v>1848</v>
      </c>
      <c r="C30" s="1" t="s">
        <v>128</v>
      </c>
      <c r="D30" s="17" t="s">
        <v>118</v>
      </c>
      <c r="E30" s="17" t="s">
        <v>118</v>
      </c>
      <c r="F30" s="17" t="s">
        <v>118</v>
      </c>
      <c r="G30" s="17" t="s">
        <v>118</v>
      </c>
      <c r="H30" s="17" t="s">
        <v>118</v>
      </c>
      <c r="I30" s="20" t="s">
        <v>148</v>
      </c>
      <c r="J30" s="33">
        <v>1121.35311639</v>
      </c>
      <c r="K30" s="37">
        <v>1471.7336560000001</v>
      </c>
      <c r="L30" s="37">
        <v>881.43</v>
      </c>
      <c r="M30" s="37">
        <v>695.43</v>
      </c>
      <c r="N30" s="37">
        <v>1436.8188095600001</v>
      </c>
      <c r="O30" s="36" t="s">
        <v>1332</v>
      </c>
      <c r="P30" s="49" t="s">
        <v>2253</v>
      </c>
      <c r="S30" s="17">
        <v>10416</v>
      </c>
      <c r="T30" s="29" t="s">
        <v>1335</v>
      </c>
      <c r="U30" s="1" t="s">
        <v>1808</v>
      </c>
      <c r="V30" s="1" t="s">
        <v>21</v>
      </c>
      <c r="X30" s="1"/>
    </row>
    <row r="31" spans="1:26" x14ac:dyDescent="0.2">
      <c r="A31" s="9" t="s">
        <v>1849</v>
      </c>
      <c r="C31" s="1" t="s">
        <v>1850</v>
      </c>
      <c r="D31" s="17" t="s">
        <v>118</v>
      </c>
      <c r="E31" s="17" t="s">
        <v>118</v>
      </c>
      <c r="F31" s="17" t="s">
        <v>113</v>
      </c>
      <c r="G31" s="18" t="s">
        <v>114</v>
      </c>
      <c r="H31" s="18" t="s">
        <v>114</v>
      </c>
      <c r="I31" s="18" t="s">
        <v>114</v>
      </c>
      <c r="J31" s="47" t="s">
        <v>114</v>
      </c>
      <c r="K31" s="32" t="s">
        <v>114</v>
      </c>
      <c r="L31" s="32" t="s">
        <v>114</v>
      </c>
      <c r="M31" s="32" t="s">
        <v>114</v>
      </c>
      <c r="N31" s="32" t="s">
        <v>114</v>
      </c>
      <c r="O31" s="32" t="s">
        <v>114</v>
      </c>
      <c r="P31" s="10" t="s">
        <v>114</v>
      </c>
      <c r="S31" s="17">
        <v>9729.1</v>
      </c>
      <c r="T31" s="27" t="s">
        <v>1336</v>
      </c>
      <c r="U31" s="1" t="s">
        <v>1808</v>
      </c>
      <c r="V31" s="1" t="s">
        <v>22</v>
      </c>
      <c r="X31" s="1"/>
    </row>
    <row r="32" spans="1:26" x14ac:dyDescent="0.2">
      <c r="A32" s="9" t="s">
        <v>1851</v>
      </c>
      <c r="C32" s="1" t="s">
        <v>1852</v>
      </c>
      <c r="D32" s="17" t="s">
        <v>118</v>
      </c>
      <c r="E32" s="17" t="s">
        <v>118</v>
      </c>
      <c r="F32" s="17" t="s">
        <v>113</v>
      </c>
      <c r="G32" s="18" t="s">
        <v>114</v>
      </c>
      <c r="H32" s="18" t="s">
        <v>114</v>
      </c>
      <c r="I32" s="18" t="s">
        <v>114</v>
      </c>
      <c r="J32" s="47" t="s">
        <v>114</v>
      </c>
      <c r="K32" s="32" t="s">
        <v>114</v>
      </c>
      <c r="L32" s="32" t="s">
        <v>114</v>
      </c>
      <c r="M32" s="32" t="s">
        <v>114</v>
      </c>
      <c r="N32" s="32" t="s">
        <v>114</v>
      </c>
      <c r="O32" s="32" t="s">
        <v>114</v>
      </c>
      <c r="P32" s="10" t="s">
        <v>114</v>
      </c>
      <c r="S32" s="17">
        <v>8325.6</v>
      </c>
      <c r="T32" s="27" t="s">
        <v>1336</v>
      </c>
      <c r="U32" s="1" t="s">
        <v>1808</v>
      </c>
      <c r="V32" s="1" t="s">
        <v>23</v>
      </c>
      <c r="X32" s="1"/>
      <c r="Y32" s="50"/>
    </row>
    <row r="33" spans="1:25" x14ac:dyDescent="0.2">
      <c r="A33" s="9" t="s">
        <v>1853</v>
      </c>
      <c r="C33" s="1" t="s">
        <v>1163</v>
      </c>
      <c r="D33" s="17" t="s">
        <v>118</v>
      </c>
      <c r="E33" s="17" t="s">
        <v>118</v>
      </c>
      <c r="F33" s="17" t="s">
        <v>118</v>
      </c>
      <c r="G33" s="17" t="s">
        <v>118</v>
      </c>
      <c r="H33" s="17" t="s">
        <v>118</v>
      </c>
      <c r="I33" s="11" t="s">
        <v>141</v>
      </c>
      <c r="J33" s="33">
        <v>4439.7301219287501</v>
      </c>
      <c r="K33" s="37">
        <v>4894.9093764999998</v>
      </c>
      <c r="L33" s="37">
        <v>2686.54</v>
      </c>
      <c r="M33" s="37">
        <v>5022.5600000000004</v>
      </c>
      <c r="N33" s="37">
        <v>5154.9111112150003</v>
      </c>
      <c r="O33" s="36" t="s">
        <v>1332</v>
      </c>
      <c r="P33" s="1" t="s">
        <v>2254</v>
      </c>
      <c r="S33" s="17">
        <v>7657.6</v>
      </c>
      <c r="T33" s="29" t="s">
        <v>1335</v>
      </c>
      <c r="U33" s="1" t="s">
        <v>1808</v>
      </c>
      <c r="V33" s="1" t="s">
        <v>24</v>
      </c>
      <c r="X33" s="1"/>
    </row>
    <row r="34" spans="1:25" x14ac:dyDescent="0.2">
      <c r="A34" s="9" t="s">
        <v>1854</v>
      </c>
      <c r="C34" s="1" t="s">
        <v>1855</v>
      </c>
      <c r="D34" s="17" t="s">
        <v>118</v>
      </c>
      <c r="E34" s="17" t="s">
        <v>118</v>
      </c>
      <c r="F34" s="17" t="s">
        <v>118</v>
      </c>
      <c r="G34" s="17" t="s">
        <v>118</v>
      </c>
      <c r="H34" s="17" t="s">
        <v>118</v>
      </c>
      <c r="I34" s="21" t="s">
        <v>165</v>
      </c>
      <c r="J34" s="33">
        <v>63400.728238022501</v>
      </c>
      <c r="K34" s="37">
        <v>47144.1047140675</v>
      </c>
      <c r="L34" s="37">
        <v>60646.43</v>
      </c>
      <c r="M34" s="37">
        <v>82411.649999999994</v>
      </c>
      <c r="N34" s="36" t="s">
        <v>1332</v>
      </c>
      <c r="O34" s="36" t="s">
        <v>1332</v>
      </c>
      <c r="P34" s="1" t="s">
        <v>2255</v>
      </c>
      <c r="S34" s="17">
        <v>63691</v>
      </c>
      <c r="T34" s="29" t="s">
        <v>1335</v>
      </c>
      <c r="U34" s="1" t="s">
        <v>1808</v>
      </c>
      <c r="V34" s="1" t="s">
        <v>25</v>
      </c>
      <c r="X34" s="1"/>
      <c r="Y34" s="43"/>
    </row>
    <row r="35" spans="1:25" x14ac:dyDescent="0.2">
      <c r="A35" s="9" t="s">
        <v>1856</v>
      </c>
      <c r="C35" s="1" t="s">
        <v>1857</v>
      </c>
      <c r="D35" s="17" t="s">
        <v>118</v>
      </c>
      <c r="E35" s="17" t="s">
        <v>118</v>
      </c>
      <c r="F35" s="17" t="s">
        <v>118</v>
      </c>
      <c r="G35" s="17" t="s">
        <v>118</v>
      </c>
      <c r="H35" s="17" t="s">
        <v>118</v>
      </c>
      <c r="I35" s="21" t="s">
        <v>216</v>
      </c>
      <c r="J35" s="33">
        <v>10998.392130679251</v>
      </c>
      <c r="K35" s="37">
        <v>10378.296782788</v>
      </c>
      <c r="L35" s="37">
        <v>14349.450059939001</v>
      </c>
      <c r="M35" s="37">
        <v>9898.8426483700005</v>
      </c>
      <c r="N35" s="37">
        <v>9366.9790316199997</v>
      </c>
      <c r="O35" s="36" t="s">
        <v>1332</v>
      </c>
      <c r="P35" s="1" t="s">
        <v>2256</v>
      </c>
      <c r="S35" s="17">
        <v>34683</v>
      </c>
      <c r="T35" s="27" t="s">
        <v>1336</v>
      </c>
      <c r="U35" s="1" t="s">
        <v>1808</v>
      </c>
      <c r="V35" s="1" t="s">
        <v>26</v>
      </c>
      <c r="X35" s="1"/>
    </row>
    <row r="36" spans="1:25" x14ac:dyDescent="0.2">
      <c r="A36" s="9" t="s">
        <v>1554</v>
      </c>
      <c r="C36" s="1" t="s">
        <v>128</v>
      </c>
      <c r="D36" s="17" t="s">
        <v>118</v>
      </c>
      <c r="E36" s="17" t="s">
        <v>118</v>
      </c>
      <c r="F36" s="17" t="s">
        <v>113</v>
      </c>
      <c r="G36" s="18" t="s">
        <v>114</v>
      </c>
      <c r="H36" s="18" t="s">
        <v>114</v>
      </c>
      <c r="I36" s="18" t="s">
        <v>114</v>
      </c>
      <c r="J36" s="47" t="s">
        <v>114</v>
      </c>
      <c r="K36" s="32" t="s">
        <v>114</v>
      </c>
      <c r="L36" s="32" t="s">
        <v>114</v>
      </c>
      <c r="M36" s="32" t="s">
        <v>114</v>
      </c>
      <c r="N36" s="32" t="s">
        <v>114</v>
      </c>
      <c r="O36" s="32" t="s">
        <v>114</v>
      </c>
      <c r="P36" s="10" t="s">
        <v>114</v>
      </c>
      <c r="S36" s="17">
        <v>28048</v>
      </c>
      <c r="T36" s="29" t="s">
        <v>1335</v>
      </c>
      <c r="U36" s="1" t="s">
        <v>1808</v>
      </c>
      <c r="V36" s="1" t="s">
        <v>27</v>
      </c>
      <c r="X36" s="1"/>
    </row>
    <row r="37" spans="1:25" x14ac:dyDescent="0.2">
      <c r="A37" s="9" t="s">
        <v>1858</v>
      </c>
      <c r="C37" s="1" t="s">
        <v>1859</v>
      </c>
      <c r="D37" s="17" t="s">
        <v>118</v>
      </c>
      <c r="E37" s="17" t="s">
        <v>118</v>
      </c>
      <c r="F37" s="17" t="s">
        <v>118</v>
      </c>
      <c r="G37" s="17" t="s">
        <v>118</v>
      </c>
      <c r="H37" s="17" t="s">
        <v>118</v>
      </c>
      <c r="I37" s="11" t="s">
        <v>141</v>
      </c>
      <c r="J37" s="33">
        <v>33918.779745041327</v>
      </c>
      <c r="K37" s="37">
        <v>34149.679235124</v>
      </c>
      <c r="L37" s="37">
        <v>35403.71</v>
      </c>
      <c r="M37" s="37">
        <v>32202.95</v>
      </c>
      <c r="N37" s="36" t="s">
        <v>1332</v>
      </c>
      <c r="O37" s="36" t="s">
        <v>1332</v>
      </c>
      <c r="P37" s="1" t="s">
        <v>2257</v>
      </c>
      <c r="S37" s="17">
        <v>21211</v>
      </c>
      <c r="T37" s="27" t="s">
        <v>1336</v>
      </c>
      <c r="U37" s="1" t="s">
        <v>1808</v>
      </c>
      <c r="V37" s="1" t="s">
        <v>28</v>
      </c>
      <c r="X37" s="1"/>
    </row>
    <row r="38" spans="1:25" x14ac:dyDescent="0.2">
      <c r="A38" s="9" t="s">
        <v>1860</v>
      </c>
      <c r="C38" s="1" t="s">
        <v>1861</v>
      </c>
      <c r="D38" s="17" t="s">
        <v>118</v>
      </c>
      <c r="E38" s="17" t="s">
        <v>118</v>
      </c>
      <c r="F38" s="17" t="s">
        <v>113</v>
      </c>
      <c r="G38" s="18" t="s">
        <v>114</v>
      </c>
      <c r="H38" s="18" t="s">
        <v>114</v>
      </c>
      <c r="I38" s="18" t="s">
        <v>114</v>
      </c>
      <c r="J38" s="47" t="s">
        <v>114</v>
      </c>
      <c r="K38" s="32" t="s">
        <v>114</v>
      </c>
      <c r="L38" s="32" t="s">
        <v>114</v>
      </c>
      <c r="M38" s="32" t="s">
        <v>114</v>
      </c>
      <c r="N38" s="32" t="s">
        <v>114</v>
      </c>
      <c r="O38" s="32" t="s">
        <v>114</v>
      </c>
      <c r="P38" s="10" t="s">
        <v>114</v>
      </c>
      <c r="S38" s="17">
        <v>17464</v>
      </c>
      <c r="T38" s="27" t="s">
        <v>1336</v>
      </c>
      <c r="U38" s="1" t="s">
        <v>1808</v>
      </c>
      <c r="V38" s="1" t="s">
        <v>29</v>
      </c>
      <c r="X38" s="1"/>
    </row>
    <row r="39" spans="1:25" x14ac:dyDescent="0.2">
      <c r="A39" s="9" t="s">
        <v>1862</v>
      </c>
      <c r="C39" s="1" t="s">
        <v>1863</v>
      </c>
      <c r="D39" s="17" t="s">
        <v>118</v>
      </c>
      <c r="E39" s="17" t="s">
        <v>118</v>
      </c>
      <c r="F39" s="17" t="s">
        <v>113</v>
      </c>
      <c r="G39" s="18" t="s">
        <v>114</v>
      </c>
      <c r="H39" s="18" t="s">
        <v>114</v>
      </c>
      <c r="I39" s="18" t="s">
        <v>114</v>
      </c>
      <c r="J39" s="47" t="s">
        <v>114</v>
      </c>
      <c r="K39" s="32" t="s">
        <v>114</v>
      </c>
      <c r="L39" s="32" t="s">
        <v>114</v>
      </c>
      <c r="M39" s="32" t="s">
        <v>114</v>
      </c>
      <c r="N39" s="32" t="s">
        <v>114</v>
      </c>
      <c r="O39" s="32" t="s">
        <v>114</v>
      </c>
      <c r="P39" s="10" t="s">
        <v>114</v>
      </c>
      <c r="S39" s="17">
        <v>14207</v>
      </c>
      <c r="T39" s="29" t="s">
        <v>1335</v>
      </c>
      <c r="U39" s="1" t="s">
        <v>1808</v>
      </c>
      <c r="V39" s="1" t="s">
        <v>30</v>
      </c>
      <c r="X39" s="1"/>
    </row>
    <row r="40" spans="1:25" x14ac:dyDescent="0.2">
      <c r="A40" s="9" t="s">
        <v>1864</v>
      </c>
      <c r="C40" s="1" t="s">
        <v>128</v>
      </c>
      <c r="D40" s="17" t="s">
        <v>118</v>
      </c>
      <c r="E40" s="17" t="s">
        <v>118</v>
      </c>
      <c r="F40" s="17" t="s">
        <v>178</v>
      </c>
      <c r="G40" s="17" t="s">
        <v>113</v>
      </c>
      <c r="H40" s="18" t="s">
        <v>114</v>
      </c>
      <c r="I40" s="18" t="s">
        <v>114</v>
      </c>
      <c r="J40" s="47" t="s">
        <v>114</v>
      </c>
      <c r="K40" s="32" t="s">
        <v>114</v>
      </c>
      <c r="L40" s="32" t="s">
        <v>114</v>
      </c>
      <c r="M40" s="32" t="s">
        <v>114</v>
      </c>
      <c r="N40" s="32" t="s">
        <v>114</v>
      </c>
      <c r="O40" s="32" t="s">
        <v>114</v>
      </c>
      <c r="P40" s="10" t="s">
        <v>114</v>
      </c>
      <c r="S40" s="17">
        <v>12200</v>
      </c>
      <c r="T40" s="29" t="s">
        <v>1335</v>
      </c>
      <c r="U40" s="1" t="s">
        <v>1808</v>
      </c>
      <c r="V40" s="1" t="s">
        <v>31</v>
      </c>
      <c r="X40" s="1"/>
    </row>
    <row r="41" spans="1:25" x14ac:dyDescent="0.2">
      <c r="A41" s="9" t="s">
        <v>1865</v>
      </c>
      <c r="C41" s="1" t="s">
        <v>1866</v>
      </c>
      <c r="D41" s="17" t="s">
        <v>118</v>
      </c>
      <c r="E41" s="17" t="s">
        <v>118</v>
      </c>
      <c r="F41" s="17" t="s">
        <v>118</v>
      </c>
      <c r="G41" s="17" t="s">
        <v>118</v>
      </c>
      <c r="H41" s="17" t="s">
        <v>113</v>
      </c>
      <c r="J41" s="47" t="s">
        <v>114</v>
      </c>
      <c r="K41" s="32" t="s">
        <v>114</v>
      </c>
      <c r="L41" s="32" t="s">
        <v>114</v>
      </c>
      <c r="M41" s="32" t="s">
        <v>114</v>
      </c>
      <c r="N41" s="32" t="s">
        <v>114</v>
      </c>
      <c r="O41" s="32" t="s">
        <v>114</v>
      </c>
      <c r="P41" s="10" t="s">
        <v>114</v>
      </c>
      <c r="S41" s="17">
        <v>10798</v>
      </c>
      <c r="T41" s="27" t="s">
        <v>1336</v>
      </c>
      <c r="U41" s="1" t="s">
        <v>1808</v>
      </c>
      <c r="V41" s="1" t="s">
        <v>32</v>
      </c>
      <c r="X41" s="1"/>
    </row>
    <row r="42" spans="1:25" x14ac:dyDescent="0.2">
      <c r="A42" s="9" t="s">
        <v>1867</v>
      </c>
      <c r="C42" s="1" t="s">
        <v>1868</v>
      </c>
      <c r="D42" s="17" t="s">
        <v>118</v>
      </c>
      <c r="E42" s="17" t="s">
        <v>118</v>
      </c>
      <c r="F42" s="17" t="s">
        <v>113</v>
      </c>
      <c r="G42" s="18" t="s">
        <v>114</v>
      </c>
      <c r="H42" s="18" t="s">
        <v>114</v>
      </c>
      <c r="I42" s="18" t="s">
        <v>114</v>
      </c>
      <c r="J42" s="47" t="s">
        <v>114</v>
      </c>
      <c r="K42" s="32" t="s">
        <v>114</v>
      </c>
      <c r="L42" s="32" t="s">
        <v>114</v>
      </c>
      <c r="M42" s="32" t="s">
        <v>114</v>
      </c>
      <c r="N42" s="32" t="s">
        <v>114</v>
      </c>
      <c r="O42" s="32" t="s">
        <v>114</v>
      </c>
      <c r="P42" s="10" t="s">
        <v>114</v>
      </c>
      <c r="S42" s="17">
        <v>10383</v>
      </c>
      <c r="T42" s="27" t="s">
        <v>1336</v>
      </c>
      <c r="U42" s="1" t="s">
        <v>1808</v>
      </c>
      <c r="V42" s="1" t="s">
        <v>33</v>
      </c>
      <c r="X42" s="1"/>
    </row>
    <row r="43" spans="1:25" x14ac:dyDescent="0.2">
      <c r="A43" s="9" t="s">
        <v>1869</v>
      </c>
      <c r="C43" s="1" t="s">
        <v>1870</v>
      </c>
      <c r="D43" s="17" t="s">
        <v>118</v>
      </c>
      <c r="E43" s="17" t="s">
        <v>118</v>
      </c>
      <c r="F43" s="17" t="s">
        <v>113</v>
      </c>
      <c r="G43" s="18" t="s">
        <v>114</v>
      </c>
      <c r="H43" s="18" t="s">
        <v>114</v>
      </c>
      <c r="I43" s="18" t="s">
        <v>114</v>
      </c>
      <c r="J43" s="47" t="s">
        <v>114</v>
      </c>
      <c r="K43" s="32" t="s">
        <v>114</v>
      </c>
      <c r="L43" s="32" t="s">
        <v>114</v>
      </c>
      <c r="M43" s="32" t="s">
        <v>114</v>
      </c>
      <c r="N43" s="32" t="s">
        <v>114</v>
      </c>
      <c r="O43" s="32" t="s">
        <v>114</v>
      </c>
      <c r="P43" s="10" t="s">
        <v>114</v>
      </c>
      <c r="S43" s="17">
        <v>9562.7999999999993</v>
      </c>
      <c r="T43" s="27" t="s">
        <v>1336</v>
      </c>
      <c r="U43" s="1" t="s">
        <v>1808</v>
      </c>
      <c r="V43" s="1" t="s">
        <v>34</v>
      </c>
      <c r="X43" s="1"/>
      <c r="Y43" s="50"/>
    </row>
    <row r="44" spans="1:25" x14ac:dyDescent="0.2">
      <c r="A44" s="9" t="s">
        <v>1871</v>
      </c>
      <c r="C44" s="1" t="s">
        <v>1872</v>
      </c>
      <c r="D44" s="17" t="s">
        <v>118</v>
      </c>
      <c r="E44" s="17" t="s">
        <v>118</v>
      </c>
      <c r="F44" s="17" t="s">
        <v>118</v>
      </c>
      <c r="G44" s="17" t="s">
        <v>118</v>
      </c>
      <c r="H44" s="17" t="s">
        <v>118</v>
      </c>
      <c r="I44" s="11" t="s">
        <v>125</v>
      </c>
      <c r="J44" s="33">
        <v>5261.316592573</v>
      </c>
      <c r="K44" s="37">
        <v>5744.4014458749998</v>
      </c>
      <c r="L44" s="37">
        <v>5145.6520424800001</v>
      </c>
      <c r="M44" s="37">
        <v>4941.538343575</v>
      </c>
      <c r="N44" s="37">
        <v>5225.2168761100002</v>
      </c>
      <c r="O44" s="37">
        <v>5249.7742548249998</v>
      </c>
      <c r="P44" s="1" t="s">
        <v>2258</v>
      </c>
      <c r="S44" s="17">
        <v>7896.3</v>
      </c>
      <c r="T44" s="29" t="s">
        <v>1335</v>
      </c>
      <c r="U44" s="1" t="s">
        <v>1808</v>
      </c>
      <c r="V44" s="1" t="s">
        <v>35</v>
      </c>
      <c r="X44" s="1"/>
      <c r="Y44" s="50"/>
    </row>
    <row r="45" spans="1:25" x14ac:dyDescent="0.2">
      <c r="A45" s="9" t="s">
        <v>1873</v>
      </c>
      <c r="C45" s="1" t="s">
        <v>1874</v>
      </c>
      <c r="D45" s="17" t="s">
        <v>118</v>
      </c>
      <c r="E45" s="17" t="s">
        <v>118</v>
      </c>
      <c r="F45" s="17" t="s">
        <v>118</v>
      </c>
      <c r="G45" s="17" t="s">
        <v>118</v>
      </c>
      <c r="H45" s="17" t="s">
        <v>118</v>
      </c>
      <c r="I45" s="11" t="s">
        <v>130</v>
      </c>
      <c r="J45" s="33">
        <v>2078.2383742000002</v>
      </c>
      <c r="K45" s="37">
        <v>2137.9585265199999</v>
      </c>
      <c r="L45" s="37">
        <v>1969.48</v>
      </c>
      <c r="M45" s="37">
        <v>2102.75748514</v>
      </c>
      <c r="N45" s="37">
        <v>2102.75748514</v>
      </c>
      <c r="O45" s="36" t="s">
        <v>1332</v>
      </c>
      <c r="P45" s="1" t="s">
        <v>2259</v>
      </c>
      <c r="S45" s="17">
        <v>14934</v>
      </c>
      <c r="T45" s="29" t="s">
        <v>1335</v>
      </c>
      <c r="U45" s="1" t="s">
        <v>1808</v>
      </c>
      <c r="V45" s="1" t="s">
        <v>36</v>
      </c>
      <c r="X45" s="1"/>
      <c r="Y45" s="43"/>
    </row>
    <row r="46" spans="1:25" x14ac:dyDescent="0.2">
      <c r="A46" s="9" t="s">
        <v>1785</v>
      </c>
      <c r="C46" s="1" t="s">
        <v>1786</v>
      </c>
      <c r="D46" s="17" t="s">
        <v>118</v>
      </c>
      <c r="E46" s="17" t="s">
        <v>118</v>
      </c>
      <c r="F46" s="17" t="s">
        <v>113</v>
      </c>
      <c r="G46" s="18" t="s">
        <v>114</v>
      </c>
      <c r="H46" s="18" t="s">
        <v>114</v>
      </c>
      <c r="I46" s="18" t="s">
        <v>114</v>
      </c>
      <c r="J46" s="47" t="s">
        <v>114</v>
      </c>
      <c r="K46" s="32" t="s">
        <v>114</v>
      </c>
      <c r="L46" s="32" t="s">
        <v>114</v>
      </c>
      <c r="M46" s="32" t="s">
        <v>114</v>
      </c>
      <c r="N46" s="32" t="s">
        <v>114</v>
      </c>
      <c r="O46" s="32" t="s">
        <v>114</v>
      </c>
      <c r="P46" s="10" t="s">
        <v>114</v>
      </c>
      <c r="S46" s="17">
        <v>61190</v>
      </c>
      <c r="T46" s="29" t="s">
        <v>1335</v>
      </c>
      <c r="U46" s="1" t="s">
        <v>1808</v>
      </c>
      <c r="V46" s="1" t="s">
        <v>37</v>
      </c>
      <c r="X46" s="1"/>
    </row>
    <row r="47" spans="1:25" x14ac:dyDescent="0.2">
      <c r="A47" s="9" t="s">
        <v>1875</v>
      </c>
      <c r="C47" s="1" t="s">
        <v>128</v>
      </c>
      <c r="D47" s="17" t="s">
        <v>118</v>
      </c>
      <c r="E47" s="17" t="s">
        <v>118</v>
      </c>
      <c r="F47" s="17" t="s">
        <v>113</v>
      </c>
      <c r="G47" s="18" t="s">
        <v>114</v>
      </c>
      <c r="H47" s="18" t="s">
        <v>114</v>
      </c>
      <c r="I47" s="18" t="s">
        <v>114</v>
      </c>
      <c r="J47" s="47" t="s">
        <v>114</v>
      </c>
      <c r="K47" s="32" t="s">
        <v>114</v>
      </c>
      <c r="L47" s="32" t="s">
        <v>114</v>
      </c>
      <c r="M47" s="32" t="s">
        <v>114</v>
      </c>
      <c r="N47" s="32" t="s">
        <v>114</v>
      </c>
      <c r="O47" s="32" t="s">
        <v>114</v>
      </c>
      <c r="P47" s="10" t="s">
        <v>114</v>
      </c>
      <c r="S47" s="17">
        <v>33131</v>
      </c>
      <c r="T47" s="29" t="s">
        <v>1335</v>
      </c>
      <c r="U47" s="1" t="s">
        <v>1808</v>
      </c>
      <c r="V47" s="1" t="s">
        <v>38</v>
      </c>
      <c r="X47" s="1"/>
    </row>
    <row r="48" spans="1:25" x14ac:dyDescent="0.2">
      <c r="A48" s="9" t="s">
        <v>1876</v>
      </c>
      <c r="C48" s="1" t="s">
        <v>1877</v>
      </c>
      <c r="D48" s="17" t="s">
        <v>118</v>
      </c>
      <c r="E48" s="17" t="s">
        <v>118</v>
      </c>
      <c r="F48" s="17" t="s">
        <v>113</v>
      </c>
      <c r="G48" s="18" t="s">
        <v>114</v>
      </c>
      <c r="H48" s="18" t="s">
        <v>114</v>
      </c>
      <c r="I48" s="18" t="s">
        <v>114</v>
      </c>
      <c r="J48" s="47" t="s">
        <v>114</v>
      </c>
      <c r="K48" s="32" t="s">
        <v>114</v>
      </c>
      <c r="L48" s="32" t="s">
        <v>114</v>
      </c>
      <c r="M48" s="32" t="s">
        <v>114</v>
      </c>
      <c r="N48" s="32" t="s">
        <v>114</v>
      </c>
      <c r="O48" s="32" t="s">
        <v>114</v>
      </c>
      <c r="P48" s="10" t="s">
        <v>114</v>
      </c>
      <c r="S48" s="17">
        <v>27244</v>
      </c>
      <c r="T48" s="29" t="s">
        <v>1335</v>
      </c>
      <c r="U48" s="1" t="s">
        <v>1808</v>
      </c>
      <c r="V48" s="1" t="s">
        <v>39</v>
      </c>
      <c r="X48" s="1"/>
    </row>
    <row r="49" spans="1:25" x14ac:dyDescent="0.2">
      <c r="A49" s="9" t="s">
        <v>1878</v>
      </c>
      <c r="C49" s="1" t="s">
        <v>1879</v>
      </c>
      <c r="D49" s="17" t="s">
        <v>118</v>
      </c>
      <c r="E49" s="17" t="s">
        <v>118</v>
      </c>
      <c r="F49" s="17" t="s">
        <v>118</v>
      </c>
      <c r="G49" s="17" t="s">
        <v>118</v>
      </c>
      <c r="H49" s="17" t="s">
        <v>118</v>
      </c>
      <c r="I49" s="11" t="s">
        <v>130</v>
      </c>
      <c r="J49" s="33">
        <v>15064.013348804061</v>
      </c>
      <c r="K49" s="37">
        <v>13351.5339815875</v>
      </c>
      <c r="L49" s="37">
        <v>10297.209999999999</v>
      </c>
      <c r="M49" s="37">
        <v>24006.21</v>
      </c>
      <c r="N49" s="37">
        <v>12601.09941362875</v>
      </c>
      <c r="O49" s="36" t="s">
        <v>1332</v>
      </c>
      <c r="P49" s="1" t="s">
        <v>2260</v>
      </c>
      <c r="S49" s="17">
        <v>19892</v>
      </c>
      <c r="T49" s="25" t="s">
        <v>1337</v>
      </c>
      <c r="U49" s="1" t="s">
        <v>1808</v>
      </c>
      <c r="V49" s="1" t="s">
        <v>40</v>
      </c>
      <c r="X49" s="1"/>
    </row>
    <row r="50" spans="1:25" x14ac:dyDescent="0.2">
      <c r="A50" s="9" t="s">
        <v>1880</v>
      </c>
      <c r="C50" s="1" t="s">
        <v>1881</v>
      </c>
      <c r="D50" s="17" t="s">
        <v>118</v>
      </c>
      <c r="E50" s="17" t="s">
        <v>118</v>
      </c>
      <c r="F50" s="17" t="s">
        <v>118</v>
      </c>
      <c r="G50" s="17" t="s">
        <v>118</v>
      </c>
      <c r="H50" s="17" t="s">
        <v>118</v>
      </c>
      <c r="I50" s="11" t="s">
        <v>125</v>
      </c>
      <c r="J50" s="33">
        <v>7697.3635221306249</v>
      </c>
      <c r="K50" s="37">
        <v>5958.7224087599998</v>
      </c>
      <c r="L50" s="37">
        <v>7176.43</v>
      </c>
      <c r="M50" s="37">
        <v>11396.77</v>
      </c>
      <c r="N50" s="37">
        <v>6257.5316797625001</v>
      </c>
      <c r="O50" s="36" t="s">
        <v>1332</v>
      </c>
      <c r="P50" s="1" t="s">
        <v>2261</v>
      </c>
      <c r="S50" s="17">
        <v>17449</v>
      </c>
      <c r="T50" s="29" t="s">
        <v>1335</v>
      </c>
      <c r="U50" s="1" t="s">
        <v>1808</v>
      </c>
      <c r="V50" s="1" t="s">
        <v>41</v>
      </c>
      <c r="X50" s="1"/>
    </row>
    <row r="51" spans="1:25" x14ac:dyDescent="0.2">
      <c r="A51" s="9" t="s">
        <v>1882</v>
      </c>
      <c r="C51" s="1" t="s">
        <v>1883</v>
      </c>
      <c r="D51" s="17" t="s">
        <v>118</v>
      </c>
      <c r="E51" s="17" t="s">
        <v>118</v>
      </c>
      <c r="F51" s="17" t="s">
        <v>118</v>
      </c>
      <c r="G51" s="17" t="s">
        <v>118</v>
      </c>
      <c r="H51" s="17" t="s">
        <v>118</v>
      </c>
      <c r="I51" s="11" t="s">
        <v>141</v>
      </c>
      <c r="J51" s="33">
        <v>22201.569449284689</v>
      </c>
      <c r="K51" s="37">
        <v>21263.135987953752</v>
      </c>
      <c r="L51" s="37">
        <v>22436.83</v>
      </c>
      <c r="M51" s="37">
        <v>27611.3</v>
      </c>
      <c r="N51" s="37">
        <v>17495.011809184998</v>
      </c>
      <c r="O51" s="36" t="s">
        <v>1332</v>
      </c>
      <c r="P51" s="1" t="s">
        <v>2262</v>
      </c>
      <c r="S51" s="17">
        <v>13629</v>
      </c>
      <c r="T51" s="27" t="s">
        <v>1336</v>
      </c>
      <c r="U51" s="1" t="s">
        <v>1808</v>
      </c>
      <c r="V51" s="1" t="s">
        <v>42</v>
      </c>
      <c r="X51" s="1"/>
    </row>
    <row r="52" spans="1:25" x14ac:dyDescent="0.2">
      <c r="A52" s="9" t="s">
        <v>1884</v>
      </c>
      <c r="C52" s="1" t="s">
        <v>1885</v>
      </c>
      <c r="D52" s="17" t="s">
        <v>118</v>
      </c>
      <c r="E52" s="17" t="s">
        <v>118</v>
      </c>
      <c r="F52" s="17" t="s">
        <v>113</v>
      </c>
      <c r="G52" s="18" t="s">
        <v>114</v>
      </c>
      <c r="H52" s="18" t="s">
        <v>114</v>
      </c>
      <c r="I52" s="18" t="s">
        <v>114</v>
      </c>
      <c r="J52" s="47" t="s">
        <v>114</v>
      </c>
      <c r="K52" s="32" t="s">
        <v>114</v>
      </c>
      <c r="L52" s="32" t="s">
        <v>114</v>
      </c>
      <c r="M52" s="32" t="s">
        <v>114</v>
      </c>
      <c r="N52" s="32" t="s">
        <v>114</v>
      </c>
      <c r="O52" s="32" t="s">
        <v>114</v>
      </c>
      <c r="P52" s="10" t="s">
        <v>114</v>
      </c>
      <c r="S52" s="17">
        <v>12097</v>
      </c>
      <c r="T52" s="27" t="s">
        <v>1336</v>
      </c>
      <c r="U52" s="1" t="s">
        <v>1808</v>
      </c>
      <c r="V52" s="1" t="s">
        <v>43</v>
      </c>
      <c r="X52" s="1"/>
    </row>
    <row r="53" spans="1:25" x14ac:dyDescent="0.2">
      <c r="A53" s="9" t="s">
        <v>1886</v>
      </c>
      <c r="C53" s="1" t="s">
        <v>128</v>
      </c>
      <c r="D53" s="17" t="s">
        <v>118</v>
      </c>
      <c r="E53" s="17" t="s">
        <v>118</v>
      </c>
      <c r="F53" s="17" t="s">
        <v>113</v>
      </c>
      <c r="G53" s="18" t="s">
        <v>114</v>
      </c>
      <c r="H53" s="18" t="s">
        <v>114</v>
      </c>
      <c r="I53" s="18" t="s">
        <v>114</v>
      </c>
      <c r="J53" s="47" t="s">
        <v>114</v>
      </c>
      <c r="K53" s="32" t="s">
        <v>114</v>
      </c>
      <c r="L53" s="32" t="s">
        <v>114</v>
      </c>
      <c r="M53" s="32" t="s">
        <v>114</v>
      </c>
      <c r="N53" s="32" t="s">
        <v>114</v>
      </c>
      <c r="O53" s="32" t="s">
        <v>114</v>
      </c>
      <c r="P53" s="10" t="s">
        <v>114</v>
      </c>
      <c r="S53" s="17">
        <v>10773</v>
      </c>
      <c r="T53" s="29" t="s">
        <v>1335</v>
      </c>
      <c r="U53" s="1" t="s">
        <v>1808</v>
      </c>
      <c r="V53" s="1" t="s">
        <v>44</v>
      </c>
      <c r="X53" s="1"/>
    </row>
    <row r="54" spans="1:25" x14ac:dyDescent="0.2">
      <c r="A54" s="9" t="s">
        <v>1887</v>
      </c>
      <c r="C54" s="1" t="s">
        <v>128</v>
      </c>
      <c r="D54" s="17" t="s">
        <v>118</v>
      </c>
      <c r="E54" s="17" t="s">
        <v>118</v>
      </c>
      <c r="F54" s="17" t="s">
        <v>118</v>
      </c>
      <c r="G54" s="17" t="s">
        <v>118</v>
      </c>
      <c r="H54" s="17" t="s">
        <v>118</v>
      </c>
      <c r="I54" s="11" t="s">
        <v>130</v>
      </c>
      <c r="J54" s="33">
        <v>1609.7737819724998</v>
      </c>
      <c r="K54" s="37">
        <v>2140.9304374899998</v>
      </c>
      <c r="L54" s="37">
        <v>1337.19</v>
      </c>
      <c r="M54" s="37">
        <v>1287.79</v>
      </c>
      <c r="N54" s="37">
        <v>1673.1846903999999</v>
      </c>
      <c r="O54" s="36" t="s">
        <v>1332</v>
      </c>
      <c r="P54" s="1" t="s">
        <v>2263</v>
      </c>
      <c r="S54" s="17">
        <v>10325</v>
      </c>
      <c r="T54" s="29" t="s">
        <v>1335</v>
      </c>
      <c r="U54" s="1" t="s">
        <v>1808</v>
      </c>
      <c r="V54" s="1" t="s">
        <v>45</v>
      </c>
      <c r="X54" s="1"/>
      <c r="Y54" s="43"/>
    </row>
    <row r="55" spans="1:25" x14ac:dyDescent="0.2">
      <c r="A55" s="9" t="s">
        <v>1888</v>
      </c>
      <c r="C55" s="1" t="s">
        <v>1889</v>
      </c>
      <c r="D55" s="17" t="s">
        <v>118</v>
      </c>
      <c r="E55" s="17" t="s">
        <v>118</v>
      </c>
      <c r="F55" s="17" t="s">
        <v>118</v>
      </c>
      <c r="G55" s="17" t="s">
        <v>118</v>
      </c>
      <c r="H55" s="17" t="s">
        <v>118</v>
      </c>
      <c r="I55" s="11" t="s">
        <v>141</v>
      </c>
      <c r="J55" s="33">
        <v>58156.848006596876</v>
      </c>
      <c r="K55" s="37">
        <v>49377.6916767125</v>
      </c>
      <c r="L55" s="37">
        <v>78631.929999999993</v>
      </c>
      <c r="M55" s="37">
        <v>73343.710000000006</v>
      </c>
      <c r="N55" s="37">
        <v>31274.060349675001</v>
      </c>
      <c r="O55" s="36" t="s">
        <v>1332</v>
      </c>
      <c r="P55" s="1" t="s">
        <v>2264</v>
      </c>
      <c r="S55" s="17">
        <v>9496.5</v>
      </c>
      <c r="T55" s="27" t="s">
        <v>1336</v>
      </c>
      <c r="U55" s="1" t="s">
        <v>1808</v>
      </c>
      <c r="V55" s="1" t="s">
        <v>46</v>
      </c>
      <c r="X55" s="1"/>
    </row>
    <row r="56" spans="1:25" x14ac:dyDescent="0.2">
      <c r="A56" s="9" t="s">
        <v>1890</v>
      </c>
      <c r="C56" s="1" t="s">
        <v>1891</v>
      </c>
      <c r="D56" s="17" t="s">
        <v>118</v>
      </c>
      <c r="E56" s="17" t="s">
        <v>118</v>
      </c>
      <c r="F56" s="17" t="s">
        <v>118</v>
      </c>
      <c r="G56" s="17" t="s">
        <v>118</v>
      </c>
      <c r="H56" s="17" t="s">
        <v>118</v>
      </c>
      <c r="I56" s="11" t="s">
        <v>141</v>
      </c>
      <c r="J56" s="33">
        <v>46705.692195248746</v>
      </c>
      <c r="K56" s="37">
        <v>40479.04379487125</v>
      </c>
      <c r="L56" s="37">
        <v>37741.520529393747</v>
      </c>
      <c r="M56" s="37">
        <v>73449.47</v>
      </c>
      <c r="N56" s="37">
        <v>35152.734456730002</v>
      </c>
      <c r="O56" s="36" t="s">
        <v>1332</v>
      </c>
      <c r="P56" s="1" t="s">
        <v>2265</v>
      </c>
      <c r="S56" s="17">
        <v>7877.5</v>
      </c>
      <c r="T56" s="26" t="s">
        <v>1338</v>
      </c>
      <c r="U56" s="1" t="s">
        <v>1808</v>
      </c>
      <c r="V56" s="1" t="s">
        <v>47</v>
      </c>
      <c r="X56" s="1"/>
    </row>
    <row r="57" spans="1:25" x14ac:dyDescent="0.2">
      <c r="A57" s="9" t="s">
        <v>1892</v>
      </c>
      <c r="C57" s="1" t="s">
        <v>1893</v>
      </c>
      <c r="D57" s="17" t="s">
        <v>118</v>
      </c>
      <c r="E57" s="17" t="s">
        <v>118</v>
      </c>
      <c r="F57" s="17" t="s">
        <v>113</v>
      </c>
      <c r="G57" s="18" t="s">
        <v>114</v>
      </c>
      <c r="H57" s="18" t="s">
        <v>114</v>
      </c>
      <c r="I57" s="18" t="s">
        <v>114</v>
      </c>
      <c r="J57" s="47" t="s">
        <v>114</v>
      </c>
      <c r="K57" s="32" t="s">
        <v>114</v>
      </c>
      <c r="L57" s="32" t="s">
        <v>114</v>
      </c>
      <c r="M57" s="32" t="s">
        <v>114</v>
      </c>
      <c r="N57" s="32" t="s">
        <v>114</v>
      </c>
      <c r="O57" s="32" t="s">
        <v>114</v>
      </c>
      <c r="P57" s="10" t="s">
        <v>114</v>
      </c>
      <c r="S57" s="17">
        <v>14023</v>
      </c>
      <c r="T57" s="26" t="s">
        <v>1338</v>
      </c>
      <c r="U57" s="1" t="s">
        <v>1808</v>
      </c>
      <c r="V57" s="1" t="s">
        <v>48</v>
      </c>
      <c r="X57" s="1"/>
      <c r="Y57" s="42"/>
    </row>
    <row r="58" spans="1:25" x14ac:dyDescent="0.2">
      <c r="A58" s="9" t="s">
        <v>1894</v>
      </c>
      <c r="C58" s="1" t="s">
        <v>1895</v>
      </c>
      <c r="D58" s="17" t="s">
        <v>118</v>
      </c>
      <c r="E58" s="17" t="s">
        <v>118</v>
      </c>
      <c r="F58" s="17" t="s">
        <v>118</v>
      </c>
      <c r="G58" s="17" t="s">
        <v>118</v>
      </c>
      <c r="H58" s="17" t="s">
        <v>118</v>
      </c>
      <c r="I58" s="21" t="s">
        <v>208</v>
      </c>
      <c r="J58" s="33">
        <v>27277.097414612497</v>
      </c>
      <c r="K58" s="37">
        <v>28168.296422215</v>
      </c>
      <c r="L58" s="37">
        <v>28060.126164640002</v>
      </c>
      <c r="M58" s="37">
        <v>26813.227813275</v>
      </c>
      <c r="N58" s="37">
        <v>26066.739258320002</v>
      </c>
      <c r="O58" s="36" t="s">
        <v>1332</v>
      </c>
      <c r="P58" s="1" t="s">
        <v>2266</v>
      </c>
      <c r="S58" s="17">
        <v>60234</v>
      </c>
      <c r="T58" s="27" t="s">
        <v>1336</v>
      </c>
      <c r="U58" s="1" t="s">
        <v>1808</v>
      </c>
      <c r="V58" s="1" t="s">
        <v>49</v>
      </c>
      <c r="X58" s="1"/>
    </row>
    <row r="59" spans="1:25" x14ac:dyDescent="0.2">
      <c r="A59" s="9" t="s">
        <v>1896</v>
      </c>
      <c r="C59" s="1" t="s">
        <v>128</v>
      </c>
      <c r="D59" s="17" t="s">
        <v>118</v>
      </c>
      <c r="E59" s="17" t="s">
        <v>118</v>
      </c>
      <c r="F59" s="17" t="s">
        <v>118</v>
      </c>
      <c r="G59" s="17" t="s">
        <v>118</v>
      </c>
      <c r="H59" s="17" t="s">
        <v>118</v>
      </c>
      <c r="I59" s="11" t="s">
        <v>125</v>
      </c>
      <c r="J59" s="33">
        <v>3594.039693748437</v>
      </c>
      <c r="K59" s="37">
        <v>3755.8104016074999</v>
      </c>
      <c r="L59" s="37">
        <v>3518.9493284074997</v>
      </c>
      <c r="M59" s="37">
        <v>3278.8076153537504</v>
      </c>
      <c r="N59" s="37">
        <v>3822.5914296249998</v>
      </c>
      <c r="O59" s="36" t="s">
        <v>1332</v>
      </c>
      <c r="P59" s="1" t="s">
        <v>2267</v>
      </c>
      <c r="S59" s="17">
        <v>27084</v>
      </c>
      <c r="T59" s="29" t="s">
        <v>1335</v>
      </c>
      <c r="U59" s="1" t="s">
        <v>1808</v>
      </c>
      <c r="V59" s="1" t="s">
        <v>51</v>
      </c>
      <c r="X59" s="1"/>
    </row>
    <row r="60" spans="1:25" x14ac:dyDescent="0.2">
      <c r="A60" s="9" t="s">
        <v>1897</v>
      </c>
      <c r="C60" s="1" t="s">
        <v>1898</v>
      </c>
      <c r="D60" s="17" t="s">
        <v>118</v>
      </c>
      <c r="E60" s="17" t="s">
        <v>118</v>
      </c>
      <c r="F60" s="17" t="s">
        <v>118</v>
      </c>
      <c r="G60" s="17" t="s">
        <v>118</v>
      </c>
      <c r="H60" s="17" t="s">
        <v>113</v>
      </c>
      <c r="J60" s="47" t="s">
        <v>114</v>
      </c>
      <c r="K60" s="32" t="s">
        <v>114</v>
      </c>
      <c r="L60" s="32" t="s">
        <v>114</v>
      </c>
      <c r="M60" s="32" t="s">
        <v>114</v>
      </c>
      <c r="N60" s="32" t="s">
        <v>114</v>
      </c>
      <c r="O60" s="32" t="s">
        <v>114</v>
      </c>
      <c r="P60" s="10" t="s">
        <v>114</v>
      </c>
      <c r="S60" s="17">
        <v>19676</v>
      </c>
      <c r="T60" s="29" t="s">
        <v>1335</v>
      </c>
      <c r="U60" s="1" t="s">
        <v>1808</v>
      </c>
      <c r="V60" s="1" t="s">
        <v>52</v>
      </c>
      <c r="X60" s="1"/>
    </row>
    <row r="61" spans="1:25" x14ac:dyDescent="0.2">
      <c r="A61" s="9" t="s">
        <v>1899</v>
      </c>
      <c r="C61" s="1" t="s">
        <v>128</v>
      </c>
      <c r="D61" s="17" t="s">
        <v>118</v>
      </c>
      <c r="E61" s="17" t="s">
        <v>118</v>
      </c>
      <c r="F61" s="17" t="s">
        <v>118</v>
      </c>
      <c r="G61" s="17" t="s">
        <v>118</v>
      </c>
      <c r="H61" s="17" t="s">
        <v>113</v>
      </c>
      <c r="J61" s="47" t="s">
        <v>114</v>
      </c>
      <c r="K61" s="32" t="s">
        <v>114</v>
      </c>
      <c r="L61" s="32" t="s">
        <v>114</v>
      </c>
      <c r="M61" s="32" t="s">
        <v>114</v>
      </c>
      <c r="N61" s="32" t="s">
        <v>114</v>
      </c>
      <c r="O61" s="32" t="s">
        <v>114</v>
      </c>
      <c r="P61" s="10" t="s">
        <v>114</v>
      </c>
      <c r="S61" s="17">
        <v>17297</v>
      </c>
      <c r="T61" s="29" t="s">
        <v>1335</v>
      </c>
      <c r="U61" s="1" t="s">
        <v>1808</v>
      </c>
      <c r="V61" s="1" t="s">
        <v>53</v>
      </c>
      <c r="X61" s="1"/>
      <c r="Y61" s="43"/>
    </row>
    <row r="62" spans="1:25" x14ac:dyDescent="0.2">
      <c r="A62" s="9" t="s">
        <v>1900</v>
      </c>
      <c r="C62" s="1" t="s">
        <v>128</v>
      </c>
      <c r="D62" s="17" t="s">
        <v>118</v>
      </c>
      <c r="E62" s="17" t="s">
        <v>118</v>
      </c>
      <c r="F62" s="17" t="s">
        <v>118</v>
      </c>
      <c r="G62" s="17" t="s">
        <v>118</v>
      </c>
      <c r="H62" s="17" t="s">
        <v>118</v>
      </c>
      <c r="I62" s="11" t="s">
        <v>130</v>
      </c>
      <c r="J62" s="33">
        <v>3226.6249677937499</v>
      </c>
      <c r="K62" s="37">
        <v>3242.4775514799999</v>
      </c>
      <c r="L62" s="37">
        <v>3122.0882872249999</v>
      </c>
      <c r="M62" s="37">
        <v>3073.3098341649998</v>
      </c>
      <c r="N62" s="37">
        <v>3468.6241983049999</v>
      </c>
      <c r="O62" s="36" t="s">
        <v>1332</v>
      </c>
      <c r="P62" s="1" t="s">
        <v>2268</v>
      </c>
      <c r="S62" s="17">
        <v>13537</v>
      </c>
      <c r="T62" s="26" t="s">
        <v>1338</v>
      </c>
      <c r="U62" s="1" t="s">
        <v>1808</v>
      </c>
      <c r="V62" s="1" t="s">
        <v>54</v>
      </c>
      <c r="X62" s="1"/>
    </row>
    <row r="63" spans="1:25" x14ac:dyDescent="0.2">
      <c r="A63" s="9" t="s">
        <v>1901</v>
      </c>
      <c r="C63" s="1" t="s">
        <v>128</v>
      </c>
      <c r="D63" s="17" t="s">
        <v>118</v>
      </c>
      <c r="E63" s="17" t="s">
        <v>118</v>
      </c>
      <c r="F63" s="17" t="s">
        <v>118</v>
      </c>
      <c r="G63" s="17" t="s">
        <v>118</v>
      </c>
      <c r="H63" s="17" t="s">
        <v>118</v>
      </c>
      <c r="I63" s="11" t="s">
        <v>130</v>
      </c>
      <c r="J63" s="33">
        <v>4457.9187556112502</v>
      </c>
      <c r="K63" s="37">
        <v>5126.7035363312498</v>
      </c>
      <c r="L63" s="37">
        <v>4165.5160480187496</v>
      </c>
      <c r="M63" s="37">
        <v>4284.9991214950005</v>
      </c>
      <c r="N63" s="37">
        <v>4254.4563165999998</v>
      </c>
      <c r="P63" s="1" t="s">
        <v>2269</v>
      </c>
      <c r="S63" s="17">
        <v>12034</v>
      </c>
      <c r="T63" s="29" t="s">
        <v>1335</v>
      </c>
      <c r="U63" s="1" t="s">
        <v>1808</v>
      </c>
      <c r="V63" s="1" t="s">
        <v>55</v>
      </c>
      <c r="X63" s="1"/>
    </row>
    <row r="64" spans="1:25" x14ac:dyDescent="0.2">
      <c r="A64" s="9" t="s">
        <v>1902</v>
      </c>
      <c r="C64" s="1" t="s">
        <v>1684</v>
      </c>
      <c r="D64" s="17" t="s">
        <v>118</v>
      </c>
      <c r="E64" s="17" t="s">
        <v>118</v>
      </c>
      <c r="F64" s="17" t="s">
        <v>113</v>
      </c>
      <c r="G64" s="18" t="s">
        <v>114</v>
      </c>
      <c r="H64" s="18" t="s">
        <v>114</v>
      </c>
      <c r="I64" s="18" t="s">
        <v>114</v>
      </c>
      <c r="J64" s="47" t="s">
        <v>114</v>
      </c>
      <c r="K64" s="32" t="s">
        <v>114</v>
      </c>
      <c r="L64" s="32" t="s">
        <v>114</v>
      </c>
      <c r="M64" s="32" t="s">
        <v>114</v>
      </c>
      <c r="N64" s="32" t="s">
        <v>114</v>
      </c>
      <c r="O64" s="32" t="s">
        <v>114</v>
      </c>
      <c r="P64" s="10" t="s">
        <v>114</v>
      </c>
      <c r="S64" s="17">
        <v>10704</v>
      </c>
      <c r="T64" s="29" t="s">
        <v>1335</v>
      </c>
      <c r="U64" s="1" t="s">
        <v>1808</v>
      </c>
      <c r="V64" s="1" t="s">
        <v>56</v>
      </c>
      <c r="X64" s="1"/>
    </row>
    <row r="65" spans="1:25" x14ac:dyDescent="0.2">
      <c r="A65" s="9" t="s">
        <v>1903</v>
      </c>
      <c r="C65" s="1" t="s">
        <v>128</v>
      </c>
      <c r="D65" s="17" t="s">
        <v>118</v>
      </c>
      <c r="E65" s="17" t="s">
        <v>118</v>
      </c>
      <c r="F65" s="17" t="s">
        <v>113</v>
      </c>
      <c r="G65" s="18" t="s">
        <v>114</v>
      </c>
      <c r="H65" s="18" t="s">
        <v>114</v>
      </c>
      <c r="I65" s="18" t="s">
        <v>114</v>
      </c>
      <c r="J65" s="47" t="s">
        <v>114</v>
      </c>
      <c r="K65" s="32" t="s">
        <v>114</v>
      </c>
      <c r="L65" s="32" t="s">
        <v>114</v>
      </c>
      <c r="M65" s="32" t="s">
        <v>114</v>
      </c>
      <c r="N65" s="32" t="s">
        <v>114</v>
      </c>
      <c r="O65" s="32" t="s">
        <v>114</v>
      </c>
      <c r="P65" s="10" t="s">
        <v>114</v>
      </c>
      <c r="S65" s="17">
        <v>10258</v>
      </c>
      <c r="T65" s="29" t="s">
        <v>1335</v>
      </c>
      <c r="U65" s="1" t="s">
        <v>1808</v>
      </c>
      <c r="V65" s="1" t="s">
        <v>57</v>
      </c>
      <c r="X65" s="1"/>
    </row>
    <row r="66" spans="1:25" x14ac:dyDescent="0.2">
      <c r="A66" s="9" t="s">
        <v>1904</v>
      </c>
      <c r="C66" s="1" t="s">
        <v>1905</v>
      </c>
      <c r="D66" s="17" t="s">
        <v>118</v>
      </c>
      <c r="E66" s="17" t="s">
        <v>118</v>
      </c>
      <c r="F66" s="17" t="s">
        <v>118</v>
      </c>
      <c r="G66" s="17" t="s">
        <v>118</v>
      </c>
      <c r="H66" s="17" t="s">
        <v>118</v>
      </c>
      <c r="I66" s="11" t="s">
        <v>141</v>
      </c>
      <c r="J66" s="33">
        <v>24585.724543079563</v>
      </c>
      <c r="K66" s="37">
        <v>22844.944534015001</v>
      </c>
      <c r="L66" s="37">
        <v>31807.707837112001</v>
      </c>
      <c r="M66" s="37">
        <v>19855.636830384999</v>
      </c>
      <c r="N66" s="37">
        <v>23834.60897080625</v>
      </c>
      <c r="O66" s="36" t="s">
        <v>1332</v>
      </c>
      <c r="P66" s="1" t="s">
        <v>2270</v>
      </c>
      <c r="S66" s="17">
        <v>9175.7999999999993</v>
      </c>
      <c r="T66" s="27" t="s">
        <v>1336</v>
      </c>
      <c r="U66" s="1" t="s">
        <v>1808</v>
      </c>
      <c r="V66" s="1" t="s">
        <v>58</v>
      </c>
      <c r="X66" s="1"/>
    </row>
    <row r="67" spans="1:25" x14ac:dyDescent="0.2">
      <c r="A67" s="9" t="s">
        <v>1906</v>
      </c>
      <c r="C67" s="1" t="s">
        <v>1907</v>
      </c>
      <c r="D67" s="17" t="s">
        <v>118</v>
      </c>
      <c r="E67" s="17" t="s">
        <v>118</v>
      </c>
      <c r="F67" s="17" t="s">
        <v>113</v>
      </c>
      <c r="G67" s="18" t="s">
        <v>114</v>
      </c>
      <c r="H67" s="18" t="s">
        <v>114</v>
      </c>
      <c r="I67" s="18" t="s">
        <v>114</v>
      </c>
      <c r="J67" s="47" t="s">
        <v>114</v>
      </c>
      <c r="K67" s="32" t="s">
        <v>114</v>
      </c>
      <c r="L67" s="32" t="s">
        <v>114</v>
      </c>
      <c r="M67" s="32" t="s">
        <v>114</v>
      </c>
      <c r="N67" s="32" t="s">
        <v>114</v>
      </c>
      <c r="O67" s="32" t="s">
        <v>114</v>
      </c>
      <c r="P67" s="10" t="s">
        <v>114</v>
      </c>
      <c r="S67" s="17">
        <v>7876.8</v>
      </c>
      <c r="T67" s="27" t="s">
        <v>1336</v>
      </c>
      <c r="U67" s="1" t="s">
        <v>1808</v>
      </c>
      <c r="V67" s="1" t="s">
        <v>59</v>
      </c>
      <c r="X67" s="1"/>
    </row>
    <row r="68" spans="1:25" x14ac:dyDescent="0.2">
      <c r="A68" s="9" t="s">
        <v>1806</v>
      </c>
      <c r="B68" s="1" t="s">
        <v>1908</v>
      </c>
      <c r="C68" s="1" t="s">
        <v>1807</v>
      </c>
      <c r="D68" s="17" t="s">
        <v>118</v>
      </c>
      <c r="E68" s="17" t="s">
        <v>118</v>
      </c>
      <c r="F68" s="17" t="s">
        <v>118</v>
      </c>
      <c r="G68" s="17" t="s">
        <v>118</v>
      </c>
      <c r="H68" s="17" t="s">
        <v>118</v>
      </c>
      <c r="I68" s="11" t="s">
        <v>141</v>
      </c>
      <c r="J68" s="33">
        <v>13872.483337208749</v>
      </c>
      <c r="K68" s="37">
        <v>13203.031949875</v>
      </c>
      <c r="L68" s="37">
        <v>14541.9347245425</v>
      </c>
      <c r="M68" s="36" t="s">
        <v>1332</v>
      </c>
      <c r="N68" s="36" t="s">
        <v>1332</v>
      </c>
      <c r="O68" s="36" t="s">
        <v>1332</v>
      </c>
      <c r="P68" s="1" t="s">
        <v>2271</v>
      </c>
      <c r="S68" s="17">
        <v>13959</v>
      </c>
      <c r="T68" s="27" t="s">
        <v>1336</v>
      </c>
      <c r="U68" s="1" t="s">
        <v>1808</v>
      </c>
      <c r="V68" s="1" t="s">
        <v>60</v>
      </c>
      <c r="X68" s="1"/>
    </row>
    <row r="69" spans="1:25" x14ac:dyDescent="0.2">
      <c r="A69" s="9" t="s">
        <v>1909</v>
      </c>
      <c r="C69" s="1" t="s">
        <v>1910</v>
      </c>
      <c r="D69" s="17" t="s">
        <v>118</v>
      </c>
      <c r="E69" s="17" t="s">
        <v>118</v>
      </c>
      <c r="F69" s="17" t="s">
        <v>113</v>
      </c>
      <c r="G69" s="18" t="s">
        <v>114</v>
      </c>
      <c r="H69" s="18" t="s">
        <v>114</v>
      </c>
      <c r="I69" s="18" t="s">
        <v>114</v>
      </c>
      <c r="J69" s="47" t="s">
        <v>114</v>
      </c>
      <c r="K69" s="32" t="s">
        <v>114</v>
      </c>
      <c r="L69" s="32" t="s">
        <v>114</v>
      </c>
      <c r="M69" s="32" t="s">
        <v>114</v>
      </c>
      <c r="N69" s="32" t="s">
        <v>114</v>
      </c>
      <c r="O69" s="32" t="s">
        <v>114</v>
      </c>
      <c r="P69" s="10" t="s">
        <v>114</v>
      </c>
      <c r="S69" s="17">
        <v>54238</v>
      </c>
      <c r="T69" s="27" t="s">
        <v>1336</v>
      </c>
      <c r="U69" s="1" t="s">
        <v>1808</v>
      </c>
      <c r="V69" s="1" t="s">
        <v>61</v>
      </c>
      <c r="X69" s="1"/>
    </row>
    <row r="70" spans="1:25" x14ac:dyDescent="0.2">
      <c r="A70" s="9" t="s">
        <v>1911</v>
      </c>
      <c r="C70" s="1" t="s">
        <v>1912</v>
      </c>
      <c r="D70" s="17" t="s">
        <v>118</v>
      </c>
      <c r="E70" s="17" t="s">
        <v>118</v>
      </c>
      <c r="F70" s="17" t="s">
        <v>118</v>
      </c>
      <c r="G70" s="17" t="s">
        <v>118</v>
      </c>
      <c r="H70" s="17" t="s">
        <v>118</v>
      </c>
      <c r="I70" s="11" t="s">
        <v>125</v>
      </c>
      <c r="J70" s="33">
        <v>12694.733262204063</v>
      </c>
      <c r="K70" s="37">
        <v>10061.811539286251</v>
      </c>
      <c r="L70" s="37">
        <v>6160.59</v>
      </c>
      <c r="M70" s="37">
        <v>14888.970408409999</v>
      </c>
      <c r="N70" s="37">
        <v>19667.561101119998</v>
      </c>
      <c r="O70" s="36" t="s">
        <v>1332</v>
      </c>
      <c r="P70" s="1" t="s">
        <v>2272</v>
      </c>
      <c r="S70" s="17">
        <v>29844</v>
      </c>
      <c r="T70" s="26" t="s">
        <v>1338</v>
      </c>
      <c r="U70" s="1" t="s">
        <v>1808</v>
      </c>
      <c r="V70" s="1" t="s">
        <v>62</v>
      </c>
      <c r="X70" s="1"/>
    </row>
    <row r="71" spans="1:25" x14ac:dyDescent="0.2">
      <c r="A71" s="9" t="s">
        <v>1913</v>
      </c>
      <c r="C71" s="1" t="s">
        <v>128</v>
      </c>
      <c r="D71" s="17" t="s">
        <v>118</v>
      </c>
      <c r="E71" s="17" t="s">
        <v>118</v>
      </c>
      <c r="F71" s="17" t="s">
        <v>118</v>
      </c>
      <c r="G71" s="17" t="s">
        <v>118</v>
      </c>
      <c r="H71" s="17" t="s">
        <v>118</v>
      </c>
      <c r="I71" s="11" t="s">
        <v>141</v>
      </c>
      <c r="J71" s="33">
        <v>11218.979932152584</v>
      </c>
      <c r="K71" s="37">
        <v>12236.403763903751</v>
      </c>
      <c r="L71" s="37">
        <v>9340.85</v>
      </c>
      <c r="M71" s="37">
        <v>12079.686032554</v>
      </c>
      <c r="N71" s="36" t="s">
        <v>1332</v>
      </c>
      <c r="O71" s="36" t="s">
        <v>1332</v>
      </c>
      <c r="P71" s="1" t="s">
        <v>2273</v>
      </c>
      <c r="S71" s="17">
        <v>25956</v>
      </c>
      <c r="T71" s="27" t="s">
        <v>1336</v>
      </c>
      <c r="U71" s="1" t="s">
        <v>1808</v>
      </c>
      <c r="V71" s="1" t="s">
        <v>63</v>
      </c>
      <c r="X71" s="1"/>
      <c r="Y71" s="39"/>
    </row>
    <row r="72" spans="1:25" x14ac:dyDescent="0.2">
      <c r="A72" s="9" t="s">
        <v>1914</v>
      </c>
      <c r="C72" s="1" t="s">
        <v>1915</v>
      </c>
      <c r="D72" s="17" t="s">
        <v>118</v>
      </c>
      <c r="E72" s="17" t="s">
        <v>118</v>
      </c>
      <c r="F72" s="17" t="s">
        <v>178</v>
      </c>
      <c r="G72" s="17" t="s">
        <v>113</v>
      </c>
      <c r="H72" s="18" t="s">
        <v>114</v>
      </c>
      <c r="I72" s="18" t="s">
        <v>114</v>
      </c>
      <c r="J72" s="47" t="s">
        <v>114</v>
      </c>
      <c r="K72" s="32" t="s">
        <v>114</v>
      </c>
      <c r="L72" s="32" t="s">
        <v>114</v>
      </c>
      <c r="M72" s="32" t="s">
        <v>114</v>
      </c>
      <c r="N72" s="32" t="s">
        <v>114</v>
      </c>
      <c r="O72" s="32" t="s">
        <v>114</v>
      </c>
      <c r="P72" s="10" t="s">
        <v>114</v>
      </c>
      <c r="S72" s="17">
        <v>19213</v>
      </c>
      <c r="T72" s="29" t="s">
        <v>1335</v>
      </c>
      <c r="U72" s="1" t="s">
        <v>1808</v>
      </c>
      <c r="V72" s="1" t="s">
        <v>64</v>
      </c>
      <c r="X72" s="1"/>
    </row>
    <row r="73" spans="1:25" x14ac:dyDescent="0.2">
      <c r="A73" s="9" t="s">
        <v>1916</v>
      </c>
      <c r="C73" s="1" t="s">
        <v>128</v>
      </c>
      <c r="D73" s="17" t="s">
        <v>118</v>
      </c>
      <c r="E73" s="17" t="s">
        <v>118</v>
      </c>
      <c r="F73" s="17" t="s">
        <v>118</v>
      </c>
      <c r="G73" s="17" t="s">
        <v>118</v>
      </c>
      <c r="H73" s="17" t="s">
        <v>118</v>
      </c>
      <c r="I73" s="22" t="s">
        <v>1181</v>
      </c>
      <c r="J73" s="33">
        <v>2417.7117347283333</v>
      </c>
      <c r="K73" s="37">
        <v>2633.2791393850002</v>
      </c>
      <c r="L73" s="37">
        <v>2320.11</v>
      </c>
      <c r="M73" s="37">
        <v>2299.7460648000001</v>
      </c>
      <c r="N73" s="36" t="s">
        <v>1332</v>
      </c>
      <c r="O73" s="36" t="s">
        <v>1332</v>
      </c>
      <c r="P73" s="1" t="s">
        <v>2274</v>
      </c>
      <c r="S73" s="17">
        <v>16846</v>
      </c>
      <c r="T73" s="29" t="s">
        <v>1335</v>
      </c>
      <c r="U73" s="1" t="s">
        <v>1808</v>
      </c>
      <c r="V73" s="1" t="s">
        <v>65</v>
      </c>
      <c r="X73" s="1"/>
    </row>
    <row r="74" spans="1:25" x14ac:dyDescent="0.2">
      <c r="A74" s="9" t="s">
        <v>1917</v>
      </c>
      <c r="C74" s="1" t="s">
        <v>1918</v>
      </c>
      <c r="D74" s="17" t="s">
        <v>118</v>
      </c>
      <c r="E74" s="17" t="s">
        <v>118</v>
      </c>
      <c r="F74" s="17" t="s">
        <v>118</v>
      </c>
      <c r="G74" s="17" t="s">
        <v>118</v>
      </c>
      <c r="H74" s="17" t="s">
        <v>118</v>
      </c>
      <c r="I74" s="11" t="s">
        <v>141</v>
      </c>
      <c r="J74" s="33">
        <v>33741.663090823335</v>
      </c>
      <c r="K74" s="37">
        <v>28500.559076040001</v>
      </c>
      <c r="L74" s="37">
        <v>47983.95</v>
      </c>
      <c r="M74" s="37">
        <v>24740.480196430002</v>
      </c>
      <c r="N74" s="36" t="s">
        <v>1332</v>
      </c>
      <c r="O74" s="36" t="s">
        <v>1332</v>
      </c>
      <c r="P74" s="1" t="s">
        <v>2275</v>
      </c>
      <c r="S74" s="17">
        <v>13522</v>
      </c>
      <c r="T74" s="27" t="s">
        <v>1336</v>
      </c>
      <c r="U74" s="1" t="s">
        <v>1808</v>
      </c>
      <c r="V74" s="1" t="s">
        <v>66</v>
      </c>
      <c r="X74" s="1"/>
    </row>
    <row r="75" spans="1:25" x14ac:dyDescent="0.2">
      <c r="A75" s="9" t="s">
        <v>1919</v>
      </c>
      <c r="C75" s="1" t="s">
        <v>128</v>
      </c>
      <c r="D75" s="17" t="s">
        <v>118</v>
      </c>
      <c r="E75" s="17" t="s">
        <v>118</v>
      </c>
      <c r="F75" s="17" t="s">
        <v>118</v>
      </c>
      <c r="G75" s="17" t="s">
        <v>118</v>
      </c>
      <c r="H75" s="17" t="s">
        <v>118</v>
      </c>
      <c r="I75" s="21" t="s">
        <v>216</v>
      </c>
      <c r="J75" s="33">
        <v>3438.0789893966667</v>
      </c>
      <c r="K75" s="37">
        <v>2883.1035556799998</v>
      </c>
      <c r="L75" s="37">
        <v>4052.08</v>
      </c>
      <c r="M75" s="37">
        <v>3379.0534125100003</v>
      </c>
      <c r="N75" s="36" t="s">
        <v>1332</v>
      </c>
      <c r="O75" s="36" t="s">
        <v>1332</v>
      </c>
      <c r="P75" s="1" t="s">
        <v>2276</v>
      </c>
      <c r="S75" s="17">
        <v>11951</v>
      </c>
      <c r="T75" s="29" t="s">
        <v>1335</v>
      </c>
      <c r="U75" s="1" t="s">
        <v>1808</v>
      </c>
      <c r="V75" s="1" t="s">
        <v>67</v>
      </c>
      <c r="X75" s="1"/>
    </row>
    <row r="76" spans="1:25" x14ac:dyDescent="0.2">
      <c r="A76" s="9" t="s">
        <v>1920</v>
      </c>
      <c r="C76" s="1" t="s">
        <v>1921</v>
      </c>
      <c r="D76" s="17" t="s">
        <v>118</v>
      </c>
      <c r="E76" s="17" t="s">
        <v>118</v>
      </c>
      <c r="F76" s="17" t="s">
        <v>118</v>
      </c>
      <c r="G76" s="17" t="s">
        <v>118</v>
      </c>
      <c r="H76" s="17" t="s">
        <v>118</v>
      </c>
      <c r="I76" s="11" t="s">
        <v>130</v>
      </c>
      <c r="J76" s="33">
        <v>2916.6867539087493</v>
      </c>
      <c r="K76" s="37">
        <v>3498.2415505224999</v>
      </c>
      <c r="L76" s="37">
        <v>2055.6800351099996</v>
      </c>
      <c r="M76" s="37">
        <v>3196.1386760937498</v>
      </c>
      <c r="N76" s="36" t="s">
        <v>1332</v>
      </c>
      <c r="O76" s="36" t="s">
        <v>1332</v>
      </c>
      <c r="P76" s="1" t="s">
        <v>2277</v>
      </c>
      <c r="S76" s="17">
        <v>10682</v>
      </c>
      <c r="T76" s="29" t="s">
        <v>1335</v>
      </c>
      <c r="U76" s="1" t="s">
        <v>1808</v>
      </c>
      <c r="V76" s="1" t="s">
        <v>68</v>
      </c>
      <c r="X76" s="1"/>
      <c r="Y76" s="50"/>
    </row>
    <row r="77" spans="1:25" x14ac:dyDescent="0.2">
      <c r="A77" s="9" t="s">
        <v>1922</v>
      </c>
      <c r="C77" s="1" t="s">
        <v>1923</v>
      </c>
      <c r="D77" s="17" t="s">
        <v>118</v>
      </c>
      <c r="E77" s="17" t="s">
        <v>118</v>
      </c>
      <c r="F77" s="17" t="s">
        <v>118</v>
      </c>
      <c r="G77" s="17" t="s">
        <v>118</v>
      </c>
      <c r="H77" s="17" t="s">
        <v>113</v>
      </c>
      <c r="J77" s="47" t="s">
        <v>114</v>
      </c>
      <c r="K77" s="32" t="s">
        <v>114</v>
      </c>
      <c r="L77" s="32" t="s">
        <v>114</v>
      </c>
      <c r="M77" s="32" t="s">
        <v>114</v>
      </c>
      <c r="N77" s="32" t="s">
        <v>114</v>
      </c>
      <c r="O77" s="32" t="s">
        <v>114</v>
      </c>
      <c r="P77" s="10" t="s">
        <v>114</v>
      </c>
      <c r="S77" s="17">
        <v>10148</v>
      </c>
      <c r="T77" s="27" t="s">
        <v>1336</v>
      </c>
      <c r="U77" s="1" t="s">
        <v>1808</v>
      </c>
      <c r="V77" s="1" t="s">
        <v>69</v>
      </c>
      <c r="X77" s="1"/>
    </row>
    <row r="78" spans="1:25" x14ac:dyDescent="0.2">
      <c r="A78" s="9" t="s">
        <v>1924</v>
      </c>
      <c r="C78" s="1" t="s">
        <v>1925</v>
      </c>
      <c r="D78" s="17" t="s">
        <v>118</v>
      </c>
      <c r="E78" s="17" t="s">
        <v>118</v>
      </c>
      <c r="F78" s="17" t="s">
        <v>113</v>
      </c>
      <c r="G78" s="18" t="s">
        <v>114</v>
      </c>
      <c r="H78" s="18" t="s">
        <v>114</v>
      </c>
      <c r="I78" s="18" t="s">
        <v>114</v>
      </c>
      <c r="J78" s="47" t="s">
        <v>114</v>
      </c>
      <c r="K78" s="32" t="s">
        <v>114</v>
      </c>
      <c r="L78" s="32" t="s">
        <v>114</v>
      </c>
      <c r="M78" s="32" t="s">
        <v>114</v>
      </c>
      <c r="N78" s="32" t="s">
        <v>114</v>
      </c>
      <c r="O78" s="32" t="s">
        <v>114</v>
      </c>
      <c r="P78" s="10" t="s">
        <v>114</v>
      </c>
      <c r="S78" s="17">
        <v>8939.1</v>
      </c>
      <c r="T78" s="27" t="s">
        <v>1336</v>
      </c>
      <c r="U78" s="1" t="s">
        <v>1808</v>
      </c>
      <c r="V78" s="1" t="s">
        <v>70</v>
      </c>
      <c r="X78" s="1"/>
    </row>
    <row r="79" spans="1:25" x14ac:dyDescent="0.2">
      <c r="A79" s="9" t="s">
        <v>1926</v>
      </c>
      <c r="C79" s="1" t="s">
        <v>128</v>
      </c>
      <c r="D79" s="17" t="s">
        <v>118</v>
      </c>
      <c r="E79" s="17" t="s">
        <v>118</v>
      </c>
      <c r="F79" s="17" t="s">
        <v>113</v>
      </c>
      <c r="G79" s="18" t="s">
        <v>114</v>
      </c>
      <c r="H79" s="18" t="s">
        <v>114</v>
      </c>
      <c r="I79" s="18" t="s">
        <v>114</v>
      </c>
      <c r="J79" s="47" t="s">
        <v>114</v>
      </c>
      <c r="K79" s="32" t="s">
        <v>114</v>
      </c>
      <c r="L79" s="32" t="s">
        <v>114</v>
      </c>
      <c r="M79" s="32" t="s">
        <v>114</v>
      </c>
      <c r="N79" s="32" t="s">
        <v>114</v>
      </c>
      <c r="O79" s="32" t="s">
        <v>114</v>
      </c>
      <c r="P79" s="10" t="s">
        <v>114</v>
      </c>
      <c r="S79" s="17">
        <v>7831.6</v>
      </c>
      <c r="T79" s="29" t="s">
        <v>1335</v>
      </c>
      <c r="U79" s="1" t="s">
        <v>1808</v>
      </c>
      <c r="V79" s="1" t="s">
        <v>71</v>
      </c>
      <c r="X79" s="1"/>
      <c r="Y79" s="43"/>
    </row>
    <row r="80" spans="1:25" x14ac:dyDescent="0.2">
      <c r="A80" s="9" t="s">
        <v>1927</v>
      </c>
      <c r="C80" s="1" t="s">
        <v>1928</v>
      </c>
      <c r="D80" s="17" t="s">
        <v>118</v>
      </c>
      <c r="E80" s="17" t="s">
        <v>118</v>
      </c>
      <c r="F80" s="17" t="s">
        <v>113</v>
      </c>
      <c r="G80" s="18" t="s">
        <v>114</v>
      </c>
      <c r="H80" s="18" t="s">
        <v>114</v>
      </c>
      <c r="I80" s="18" t="s">
        <v>114</v>
      </c>
      <c r="J80" s="47" t="s">
        <v>114</v>
      </c>
      <c r="K80" s="32" t="s">
        <v>114</v>
      </c>
      <c r="L80" s="32" t="s">
        <v>114</v>
      </c>
      <c r="M80" s="32" t="s">
        <v>114</v>
      </c>
      <c r="N80" s="32" t="s">
        <v>114</v>
      </c>
      <c r="O80" s="32" t="s">
        <v>114</v>
      </c>
      <c r="P80" s="10" t="s">
        <v>114</v>
      </c>
      <c r="S80" s="17" t="s">
        <v>1332</v>
      </c>
      <c r="T80" s="28" t="s">
        <v>1339</v>
      </c>
      <c r="U80" s="1" t="s">
        <v>1808</v>
      </c>
      <c r="V80" s="1" t="s">
        <v>72</v>
      </c>
      <c r="X80" s="1"/>
    </row>
    <row r="81" spans="1:25" x14ac:dyDescent="0.2">
      <c r="A81" s="9" t="s">
        <v>1929</v>
      </c>
      <c r="C81" s="1" t="s">
        <v>1930</v>
      </c>
      <c r="D81" s="17" t="s">
        <v>118</v>
      </c>
      <c r="E81" s="17" t="s">
        <v>118</v>
      </c>
      <c r="F81" s="17" t="s">
        <v>113</v>
      </c>
      <c r="G81" s="18" t="s">
        <v>114</v>
      </c>
      <c r="H81" s="18" t="s">
        <v>114</v>
      </c>
      <c r="I81" s="18" t="s">
        <v>114</v>
      </c>
      <c r="J81" s="47" t="s">
        <v>114</v>
      </c>
      <c r="K81" s="32" t="s">
        <v>114</v>
      </c>
      <c r="L81" s="32" t="s">
        <v>114</v>
      </c>
      <c r="M81" s="32" t="s">
        <v>114</v>
      </c>
      <c r="N81" s="32" t="s">
        <v>114</v>
      </c>
      <c r="O81" s="32" t="s">
        <v>114</v>
      </c>
      <c r="P81" s="10" t="s">
        <v>114</v>
      </c>
      <c r="S81" s="17">
        <v>46781</v>
      </c>
      <c r="T81" s="29" t="s">
        <v>1335</v>
      </c>
      <c r="U81" s="1" t="s">
        <v>1808</v>
      </c>
      <c r="V81" s="1" t="s">
        <v>73</v>
      </c>
      <c r="X81" s="1"/>
    </row>
    <row r="82" spans="1:25" x14ac:dyDescent="0.2">
      <c r="A82" s="9" t="s">
        <v>1931</v>
      </c>
      <c r="C82" s="1" t="s">
        <v>1932</v>
      </c>
      <c r="D82" s="17" t="s">
        <v>118</v>
      </c>
      <c r="E82" s="17" t="s">
        <v>118</v>
      </c>
      <c r="F82" s="17" t="s">
        <v>113</v>
      </c>
      <c r="G82" s="18" t="s">
        <v>114</v>
      </c>
      <c r="H82" s="18" t="s">
        <v>114</v>
      </c>
      <c r="I82" s="18" t="s">
        <v>114</v>
      </c>
      <c r="J82" s="47" t="s">
        <v>114</v>
      </c>
      <c r="K82" s="32" t="s">
        <v>114</v>
      </c>
      <c r="L82" s="32" t="s">
        <v>114</v>
      </c>
      <c r="M82" s="32" t="s">
        <v>114</v>
      </c>
      <c r="N82" s="32" t="s">
        <v>114</v>
      </c>
      <c r="O82" s="32" t="s">
        <v>114</v>
      </c>
      <c r="P82" s="10" t="s">
        <v>114</v>
      </c>
      <c r="S82" s="17">
        <v>29088</v>
      </c>
      <c r="T82" s="27" t="s">
        <v>1336</v>
      </c>
      <c r="U82" s="1" t="s">
        <v>1808</v>
      </c>
      <c r="V82" s="1" t="s">
        <v>74</v>
      </c>
      <c r="X82" s="1"/>
      <c r="Y82" s="57"/>
    </row>
    <row r="83" spans="1:25" x14ac:dyDescent="0.2">
      <c r="A83" s="9" t="s">
        <v>1933</v>
      </c>
      <c r="C83" s="1" t="s">
        <v>1912</v>
      </c>
      <c r="D83" s="17" t="s">
        <v>118</v>
      </c>
      <c r="E83" s="17" t="s">
        <v>118</v>
      </c>
      <c r="F83" s="17" t="s">
        <v>118</v>
      </c>
      <c r="G83" s="17" t="s">
        <v>118</v>
      </c>
      <c r="H83" s="17" t="s">
        <v>118</v>
      </c>
      <c r="I83" s="1" t="s">
        <v>2288</v>
      </c>
      <c r="J83" s="33">
        <v>15412.1294545575</v>
      </c>
      <c r="K83" s="37">
        <v>9902.9189091150001</v>
      </c>
      <c r="L83" s="37">
        <v>20921.34</v>
      </c>
      <c r="M83" s="36" t="s">
        <v>1332</v>
      </c>
      <c r="N83" s="36" t="s">
        <v>1332</v>
      </c>
      <c r="O83" s="36" t="s">
        <v>1332</v>
      </c>
      <c r="P83" s="1" t="s">
        <v>2278</v>
      </c>
      <c r="S83" s="17">
        <v>24281</v>
      </c>
      <c r="T83" s="29" t="s">
        <v>1335</v>
      </c>
      <c r="U83" s="1" t="s">
        <v>1808</v>
      </c>
      <c r="V83" s="1" t="s">
        <v>75</v>
      </c>
      <c r="X83" s="1"/>
    </row>
    <row r="84" spans="1:25" x14ac:dyDescent="0.2">
      <c r="A84" s="9" t="s">
        <v>1934</v>
      </c>
      <c r="C84" s="1" t="s">
        <v>1935</v>
      </c>
      <c r="D84" s="17" t="s">
        <v>118</v>
      </c>
      <c r="E84" s="17" t="s">
        <v>118</v>
      </c>
      <c r="F84" s="17" t="s">
        <v>113</v>
      </c>
      <c r="G84" s="18" t="s">
        <v>114</v>
      </c>
      <c r="H84" s="18" t="s">
        <v>114</v>
      </c>
      <c r="I84" s="18" t="s">
        <v>114</v>
      </c>
      <c r="J84" s="47" t="s">
        <v>114</v>
      </c>
      <c r="K84" s="32" t="s">
        <v>114</v>
      </c>
      <c r="L84" s="32" t="s">
        <v>114</v>
      </c>
      <c r="M84" s="32" t="s">
        <v>114</v>
      </c>
      <c r="N84" s="32" t="s">
        <v>114</v>
      </c>
      <c r="O84" s="32" t="s">
        <v>114</v>
      </c>
      <c r="P84" s="10" t="s">
        <v>114</v>
      </c>
      <c r="S84" s="17">
        <v>19156</v>
      </c>
      <c r="T84" s="27" t="s">
        <v>1336</v>
      </c>
      <c r="U84" s="1" t="s">
        <v>1808</v>
      </c>
      <c r="V84" s="1" t="s">
        <v>76</v>
      </c>
      <c r="X84" s="1"/>
    </row>
    <row r="85" spans="1:25" x14ac:dyDescent="0.2">
      <c r="A85" s="9" t="s">
        <v>1936</v>
      </c>
      <c r="C85" s="1" t="s">
        <v>1937</v>
      </c>
      <c r="D85" s="17" t="s">
        <v>118</v>
      </c>
      <c r="E85" s="17" t="s">
        <v>118</v>
      </c>
      <c r="F85" s="17" t="s">
        <v>113</v>
      </c>
      <c r="G85" s="18" t="s">
        <v>114</v>
      </c>
      <c r="H85" s="18" t="s">
        <v>114</v>
      </c>
      <c r="I85" s="18" t="s">
        <v>114</v>
      </c>
      <c r="J85" s="47" t="s">
        <v>114</v>
      </c>
      <c r="K85" s="32" t="s">
        <v>114</v>
      </c>
      <c r="L85" s="32" t="s">
        <v>114</v>
      </c>
      <c r="M85" s="32" t="s">
        <v>114</v>
      </c>
      <c r="N85" s="32" t="s">
        <v>114</v>
      </c>
      <c r="O85" s="32" t="s">
        <v>114</v>
      </c>
      <c r="P85" s="10" t="s">
        <v>114</v>
      </c>
      <c r="S85" s="17">
        <v>15455</v>
      </c>
      <c r="T85" s="27" t="s">
        <v>1336</v>
      </c>
      <c r="U85" s="1" t="s">
        <v>1808</v>
      </c>
      <c r="V85" s="1" t="s">
        <v>77</v>
      </c>
      <c r="X85" s="1"/>
    </row>
    <row r="86" spans="1:25" x14ac:dyDescent="0.2">
      <c r="A86" s="9" t="s">
        <v>1938</v>
      </c>
      <c r="C86" s="1" t="s">
        <v>1939</v>
      </c>
      <c r="D86" s="17" t="s">
        <v>118</v>
      </c>
      <c r="E86" s="17" t="s">
        <v>118</v>
      </c>
      <c r="F86" s="17" t="s">
        <v>113</v>
      </c>
      <c r="G86" s="18" t="s">
        <v>114</v>
      </c>
      <c r="H86" s="18" t="s">
        <v>114</v>
      </c>
      <c r="I86" s="18" t="s">
        <v>114</v>
      </c>
      <c r="J86" s="47" t="s">
        <v>114</v>
      </c>
      <c r="K86" s="32" t="s">
        <v>114</v>
      </c>
      <c r="L86" s="32" t="s">
        <v>114</v>
      </c>
      <c r="M86" s="32" t="s">
        <v>114</v>
      </c>
      <c r="N86" s="32" t="s">
        <v>114</v>
      </c>
      <c r="O86" s="32" t="s">
        <v>114</v>
      </c>
      <c r="P86" s="10" t="s">
        <v>114</v>
      </c>
      <c r="S86" s="17">
        <v>13146</v>
      </c>
      <c r="T86" s="27" t="s">
        <v>1336</v>
      </c>
      <c r="U86" s="1" t="s">
        <v>1808</v>
      </c>
      <c r="V86" s="1" t="s">
        <v>78</v>
      </c>
      <c r="X86" s="1"/>
    </row>
    <row r="87" spans="1:25" x14ac:dyDescent="0.2">
      <c r="A87" s="9" t="s">
        <v>1940</v>
      </c>
      <c r="C87" s="1" t="s">
        <v>1941</v>
      </c>
      <c r="D87" s="17" t="s">
        <v>118</v>
      </c>
      <c r="E87" s="17" t="s">
        <v>118</v>
      </c>
      <c r="F87" s="17" t="s">
        <v>118</v>
      </c>
      <c r="G87" s="17" t="s">
        <v>118</v>
      </c>
      <c r="H87" s="17" t="s">
        <v>118</v>
      </c>
      <c r="I87" s="11" t="s">
        <v>141</v>
      </c>
      <c r="J87" s="33">
        <v>33582.138369162501</v>
      </c>
      <c r="K87" s="37">
        <v>33794.188826425001</v>
      </c>
      <c r="L87" s="37">
        <v>33370.087911900002</v>
      </c>
      <c r="M87" s="36" t="s">
        <v>1332</v>
      </c>
      <c r="N87" s="36" t="s">
        <v>1332</v>
      </c>
      <c r="O87" s="36" t="s">
        <v>1332</v>
      </c>
      <c r="P87" s="1" t="s">
        <v>2279</v>
      </c>
      <c r="S87" s="17">
        <v>11806</v>
      </c>
      <c r="T87" s="27" t="s">
        <v>1336</v>
      </c>
      <c r="U87" s="1" t="s">
        <v>1808</v>
      </c>
      <c r="V87" s="1" t="s">
        <v>79</v>
      </c>
      <c r="X87" s="1"/>
      <c r="Y87" s="42"/>
    </row>
    <row r="88" spans="1:25" x14ac:dyDescent="0.2">
      <c r="A88" s="9" t="s">
        <v>1942</v>
      </c>
      <c r="C88" s="1" t="s">
        <v>1786</v>
      </c>
      <c r="D88" s="17" t="s">
        <v>118</v>
      </c>
      <c r="E88" s="17" t="s">
        <v>118</v>
      </c>
      <c r="F88" s="17" t="s">
        <v>118</v>
      </c>
      <c r="G88" s="17" t="s">
        <v>118</v>
      </c>
      <c r="H88" s="17" t="s">
        <v>118</v>
      </c>
      <c r="I88" s="20" t="s">
        <v>148</v>
      </c>
      <c r="J88" s="33">
        <v>857.90488621458337</v>
      </c>
      <c r="K88" s="37">
        <v>1246.41884214375</v>
      </c>
      <c r="L88" s="37">
        <v>338.84</v>
      </c>
      <c r="M88" s="37">
        <v>988.45581650000008</v>
      </c>
      <c r="N88" s="36" t="s">
        <v>1332</v>
      </c>
      <c r="O88" s="36" t="s">
        <v>1332</v>
      </c>
      <c r="P88" s="49" t="s">
        <v>2280</v>
      </c>
      <c r="S88" s="17">
        <v>10663</v>
      </c>
      <c r="T88" s="29" t="s">
        <v>1335</v>
      </c>
      <c r="U88" s="1" t="s">
        <v>1808</v>
      </c>
      <c r="V88" s="1" t="s">
        <v>80</v>
      </c>
      <c r="X88" s="1"/>
    </row>
    <row r="89" spans="1:25" x14ac:dyDescent="0.2">
      <c r="A89" s="9" t="s">
        <v>1943</v>
      </c>
      <c r="C89" s="1" t="s">
        <v>1944</v>
      </c>
      <c r="D89" s="17" t="s">
        <v>118</v>
      </c>
      <c r="E89" s="17" t="s">
        <v>118</v>
      </c>
      <c r="F89" s="17" t="s">
        <v>113</v>
      </c>
      <c r="G89" s="18" t="s">
        <v>114</v>
      </c>
      <c r="H89" s="18" t="s">
        <v>114</v>
      </c>
      <c r="I89" s="18" t="s">
        <v>114</v>
      </c>
      <c r="J89" s="47" t="s">
        <v>114</v>
      </c>
      <c r="K89" s="32" t="s">
        <v>114</v>
      </c>
      <c r="L89" s="32" t="s">
        <v>114</v>
      </c>
      <c r="M89" s="32" t="s">
        <v>114</v>
      </c>
      <c r="N89" s="32" t="s">
        <v>114</v>
      </c>
      <c r="O89" s="32" t="s">
        <v>114</v>
      </c>
      <c r="P89" s="10" t="s">
        <v>114</v>
      </c>
      <c r="S89" s="17">
        <v>10069</v>
      </c>
      <c r="T89" s="27" t="s">
        <v>1336</v>
      </c>
      <c r="U89" s="1" t="s">
        <v>1808</v>
      </c>
      <c r="V89" s="1" t="s">
        <v>81</v>
      </c>
      <c r="X89" s="1"/>
    </row>
    <row r="90" spans="1:25" x14ac:dyDescent="0.2">
      <c r="A90" s="9" t="s">
        <v>1945</v>
      </c>
      <c r="C90" s="1" t="s">
        <v>1946</v>
      </c>
      <c r="D90" s="17" t="s">
        <v>118</v>
      </c>
      <c r="E90" s="17" t="s">
        <v>118</v>
      </c>
      <c r="F90" s="17" t="s">
        <v>113</v>
      </c>
      <c r="G90" s="18" t="s">
        <v>114</v>
      </c>
      <c r="H90" s="18" t="s">
        <v>114</v>
      </c>
      <c r="I90" s="18" t="s">
        <v>114</v>
      </c>
      <c r="J90" s="47" t="s">
        <v>114</v>
      </c>
      <c r="K90" s="32" t="s">
        <v>114</v>
      </c>
      <c r="L90" s="32" t="s">
        <v>114</v>
      </c>
      <c r="M90" s="32" t="s">
        <v>114</v>
      </c>
      <c r="N90" s="32" t="s">
        <v>114</v>
      </c>
      <c r="O90" s="32" t="s">
        <v>114</v>
      </c>
      <c r="P90" s="10" t="s">
        <v>114</v>
      </c>
      <c r="S90" s="17">
        <v>8544.7000000000007</v>
      </c>
      <c r="T90" s="29" t="s">
        <v>1335</v>
      </c>
      <c r="U90" s="1" t="s">
        <v>1808</v>
      </c>
      <c r="V90" s="1" t="s">
        <v>82</v>
      </c>
      <c r="X90" s="1"/>
    </row>
    <row r="91" spans="1:25" x14ac:dyDescent="0.2">
      <c r="A91" s="9" t="s">
        <v>1947</v>
      </c>
      <c r="C91" s="1" t="s">
        <v>1948</v>
      </c>
      <c r="D91" s="17" t="s">
        <v>118</v>
      </c>
      <c r="E91" s="17" t="s">
        <v>118</v>
      </c>
      <c r="F91" s="17" t="s">
        <v>118</v>
      </c>
      <c r="G91" s="17" t="s">
        <v>118</v>
      </c>
      <c r="H91" s="17" t="s">
        <v>113</v>
      </c>
      <c r="J91" s="47" t="s">
        <v>114</v>
      </c>
      <c r="K91" s="32" t="s">
        <v>114</v>
      </c>
      <c r="L91" s="32" t="s">
        <v>114</v>
      </c>
      <c r="M91" s="32" t="s">
        <v>114</v>
      </c>
      <c r="N91" s="32" t="s">
        <v>114</v>
      </c>
      <c r="O91" s="32" t="s">
        <v>114</v>
      </c>
      <c r="P91" s="10" t="s">
        <v>114</v>
      </c>
      <c r="S91" s="17">
        <v>7764.2</v>
      </c>
      <c r="T91" s="27" t="s">
        <v>1336</v>
      </c>
      <c r="U91" s="1" t="s">
        <v>1808</v>
      </c>
      <c r="V91" s="1" t="s">
        <v>83</v>
      </c>
      <c r="X91" s="1"/>
    </row>
    <row r="92" spans="1:25" x14ac:dyDescent="0.2">
      <c r="A92" s="9" t="s">
        <v>1949</v>
      </c>
      <c r="C92" s="1" t="s">
        <v>2050</v>
      </c>
      <c r="D92" s="17" t="s">
        <v>118</v>
      </c>
      <c r="E92" s="17" t="s">
        <v>113</v>
      </c>
      <c r="F92" s="18" t="s">
        <v>114</v>
      </c>
      <c r="G92" s="46" t="s">
        <v>114</v>
      </c>
      <c r="H92" s="46" t="s">
        <v>114</v>
      </c>
      <c r="I92" s="18" t="s">
        <v>114</v>
      </c>
      <c r="J92" s="47" t="s">
        <v>114</v>
      </c>
      <c r="K92" s="32" t="s">
        <v>114</v>
      </c>
      <c r="L92" s="32" t="s">
        <v>114</v>
      </c>
      <c r="M92" s="32" t="s">
        <v>114</v>
      </c>
      <c r="N92" s="32" t="s">
        <v>114</v>
      </c>
      <c r="O92" s="32" t="s">
        <v>114</v>
      </c>
      <c r="P92" s="32" t="s">
        <v>114</v>
      </c>
      <c r="S92" s="17">
        <v>35020</v>
      </c>
      <c r="T92" s="29" t="s">
        <v>1335</v>
      </c>
      <c r="U92" s="1" t="s">
        <v>1808</v>
      </c>
      <c r="V92" s="1" t="s">
        <v>84</v>
      </c>
      <c r="X92" s="1"/>
      <c r="Y92" s="50"/>
    </row>
    <row r="93" spans="1:25" x14ac:dyDescent="0.2">
      <c r="A93" s="9" t="s">
        <v>1950</v>
      </c>
      <c r="C93" s="1" t="s">
        <v>1812</v>
      </c>
      <c r="D93" s="17" t="s">
        <v>118</v>
      </c>
      <c r="E93" s="17" t="s">
        <v>118</v>
      </c>
      <c r="F93" s="17" t="s">
        <v>113</v>
      </c>
      <c r="G93" s="18" t="s">
        <v>114</v>
      </c>
      <c r="H93" s="18" t="s">
        <v>114</v>
      </c>
      <c r="I93" s="18" t="s">
        <v>114</v>
      </c>
      <c r="J93" s="47" t="s">
        <v>114</v>
      </c>
      <c r="K93" s="32" t="s">
        <v>114</v>
      </c>
      <c r="L93" s="32" t="s">
        <v>114</v>
      </c>
      <c r="M93" s="32" t="s">
        <v>114</v>
      </c>
      <c r="N93" s="32" t="s">
        <v>114</v>
      </c>
      <c r="O93" s="32" t="s">
        <v>114</v>
      </c>
      <c r="P93" s="10" t="s">
        <v>114</v>
      </c>
      <c r="S93" s="17">
        <v>45103</v>
      </c>
      <c r="T93" s="29" t="s">
        <v>1335</v>
      </c>
      <c r="U93" s="1" t="s">
        <v>1808</v>
      </c>
      <c r="V93" s="1" t="s">
        <v>85</v>
      </c>
      <c r="X93" s="1"/>
    </row>
    <row r="94" spans="1:25" x14ac:dyDescent="0.2">
      <c r="A94" s="9" t="s">
        <v>1951</v>
      </c>
      <c r="C94" s="1" t="s">
        <v>1952</v>
      </c>
      <c r="D94" s="17" t="s">
        <v>118</v>
      </c>
      <c r="E94" s="17" t="s">
        <v>118</v>
      </c>
      <c r="F94" s="17" t="s">
        <v>113</v>
      </c>
      <c r="G94" s="18" t="s">
        <v>114</v>
      </c>
      <c r="H94" s="18" t="s">
        <v>114</v>
      </c>
      <c r="I94" s="18" t="s">
        <v>114</v>
      </c>
      <c r="J94" s="47" t="s">
        <v>114</v>
      </c>
      <c r="K94" s="32" t="s">
        <v>114</v>
      </c>
      <c r="L94" s="32" t="s">
        <v>114</v>
      </c>
      <c r="M94" s="32" t="s">
        <v>114</v>
      </c>
      <c r="N94" s="32" t="s">
        <v>114</v>
      </c>
      <c r="O94" s="32" t="s">
        <v>114</v>
      </c>
      <c r="P94" s="10" t="s">
        <v>114</v>
      </c>
      <c r="S94" s="17">
        <v>28739</v>
      </c>
      <c r="T94" s="29" t="s">
        <v>1335</v>
      </c>
      <c r="U94" s="1" t="s">
        <v>1808</v>
      </c>
      <c r="V94" s="1" t="s">
        <v>86</v>
      </c>
      <c r="X94" s="1"/>
    </row>
    <row r="95" spans="1:25" x14ac:dyDescent="0.2">
      <c r="A95" s="9" t="s">
        <v>1953</v>
      </c>
      <c r="C95" s="1" t="s">
        <v>128</v>
      </c>
      <c r="D95" s="17" t="s">
        <v>118</v>
      </c>
      <c r="E95" s="17" t="s">
        <v>118</v>
      </c>
      <c r="F95" s="17" t="s">
        <v>118</v>
      </c>
      <c r="G95" s="17" t="s">
        <v>118</v>
      </c>
      <c r="H95" s="17" t="s">
        <v>118</v>
      </c>
      <c r="I95" s="11" t="s">
        <v>125</v>
      </c>
      <c r="J95" s="33">
        <v>3489.9178325454163</v>
      </c>
      <c r="K95" s="37">
        <v>3614.3481866437501</v>
      </c>
      <c r="L95" s="37">
        <v>3045.07</v>
      </c>
      <c r="M95" s="37">
        <v>3810.3353109924997</v>
      </c>
      <c r="N95" s="36" t="s">
        <v>1332</v>
      </c>
      <c r="O95" s="36" t="s">
        <v>1332</v>
      </c>
      <c r="P95" s="1" t="s">
        <v>2281</v>
      </c>
      <c r="S95" s="17">
        <v>24130</v>
      </c>
      <c r="T95" s="29" t="s">
        <v>1335</v>
      </c>
      <c r="U95" s="1" t="s">
        <v>1808</v>
      </c>
      <c r="V95" s="1" t="s">
        <v>87</v>
      </c>
      <c r="X95" s="1"/>
      <c r="Y95" s="43"/>
    </row>
    <row r="96" spans="1:25" x14ac:dyDescent="0.2">
      <c r="A96" s="9" t="s">
        <v>1955</v>
      </c>
      <c r="B96" s="1" t="s">
        <v>1954</v>
      </c>
      <c r="C96" s="1" t="s">
        <v>1956</v>
      </c>
      <c r="D96" s="17" t="s">
        <v>118</v>
      </c>
      <c r="E96" s="17" t="s">
        <v>118</v>
      </c>
      <c r="F96" s="17" t="s">
        <v>118</v>
      </c>
      <c r="G96" s="17" t="s">
        <v>118</v>
      </c>
      <c r="H96" s="17" t="s">
        <v>118</v>
      </c>
      <c r="I96" s="11" t="s">
        <v>130</v>
      </c>
      <c r="J96" s="33">
        <v>15098.700023749168</v>
      </c>
      <c r="K96" s="37">
        <v>10846.539637407499</v>
      </c>
      <c r="L96" s="37">
        <v>24262.7</v>
      </c>
      <c r="M96" s="37">
        <v>10186.86043384</v>
      </c>
      <c r="N96" s="36" t="s">
        <v>1332</v>
      </c>
      <c r="O96" s="36" t="s">
        <v>1332</v>
      </c>
      <c r="P96" s="1" t="s">
        <v>2282</v>
      </c>
      <c r="S96" s="17">
        <v>18300</v>
      </c>
      <c r="T96" s="27" t="s">
        <v>1336</v>
      </c>
      <c r="U96" s="1" t="s">
        <v>1808</v>
      </c>
      <c r="V96" s="1" t="s">
        <v>88</v>
      </c>
      <c r="X96" s="1"/>
    </row>
    <row r="97" spans="1:25" x14ac:dyDescent="0.2">
      <c r="A97" s="9" t="s">
        <v>1958</v>
      </c>
      <c r="B97" s="1" t="s">
        <v>1957</v>
      </c>
      <c r="C97" s="1" t="s">
        <v>1959</v>
      </c>
      <c r="D97" s="17" t="s">
        <v>118</v>
      </c>
      <c r="E97" s="17" t="s">
        <v>118</v>
      </c>
      <c r="F97" s="17" t="s">
        <v>118</v>
      </c>
      <c r="G97" s="17" t="s">
        <v>118</v>
      </c>
      <c r="H97" s="17" t="s">
        <v>118</v>
      </c>
      <c r="I97" s="22" t="s">
        <v>235</v>
      </c>
      <c r="J97" s="33">
        <v>123981.30122557917</v>
      </c>
      <c r="K97" s="37">
        <v>90704.964157112496</v>
      </c>
      <c r="L97" s="37">
        <v>198499.09</v>
      </c>
      <c r="M97" s="37">
        <v>82739.849519625001</v>
      </c>
      <c r="N97" s="36" t="s">
        <v>1332</v>
      </c>
      <c r="O97" s="36" t="s">
        <v>1332</v>
      </c>
      <c r="P97" s="1" t="s">
        <v>2283</v>
      </c>
      <c r="S97" s="17">
        <v>15210</v>
      </c>
      <c r="T97" s="25" t="s">
        <v>1337</v>
      </c>
      <c r="U97" s="1" t="s">
        <v>1808</v>
      </c>
      <c r="V97" s="1" t="s">
        <v>89</v>
      </c>
      <c r="X97" s="1"/>
      <c r="Y97" s="50"/>
    </row>
    <row r="98" spans="1:25" x14ac:dyDescent="0.2">
      <c r="A98" s="9" t="s">
        <v>1960</v>
      </c>
      <c r="C98" s="1" t="s">
        <v>128</v>
      </c>
      <c r="D98" s="17" t="s">
        <v>118</v>
      </c>
      <c r="E98" s="17" t="s">
        <v>118</v>
      </c>
      <c r="F98" s="17" t="s">
        <v>113</v>
      </c>
      <c r="G98" s="18" t="s">
        <v>114</v>
      </c>
      <c r="H98" s="18" t="s">
        <v>114</v>
      </c>
      <c r="I98" s="18" t="s">
        <v>114</v>
      </c>
      <c r="J98" s="47" t="s">
        <v>114</v>
      </c>
      <c r="K98" s="32" t="s">
        <v>114</v>
      </c>
      <c r="L98" s="32" t="s">
        <v>114</v>
      </c>
      <c r="M98" s="32" t="s">
        <v>114</v>
      </c>
      <c r="N98" s="32" t="s">
        <v>114</v>
      </c>
      <c r="O98" s="32" t="s">
        <v>114</v>
      </c>
      <c r="P98" s="10" t="s">
        <v>114</v>
      </c>
      <c r="S98" s="17">
        <v>12829</v>
      </c>
      <c r="T98" s="29" t="s">
        <v>1335</v>
      </c>
      <c r="U98" s="1" t="s">
        <v>1808</v>
      </c>
      <c r="V98" s="1" t="s">
        <v>90</v>
      </c>
      <c r="X98" s="1"/>
    </row>
    <row r="99" spans="1:25" x14ac:dyDescent="0.2">
      <c r="A99" s="9" t="s">
        <v>1961</v>
      </c>
      <c r="C99" s="1" t="s">
        <v>1962</v>
      </c>
      <c r="D99" s="17" t="s">
        <v>118</v>
      </c>
      <c r="E99" s="17" t="s">
        <v>118</v>
      </c>
      <c r="F99" s="17" t="s">
        <v>113</v>
      </c>
      <c r="G99" s="18" t="s">
        <v>114</v>
      </c>
      <c r="H99" s="18" t="s">
        <v>114</v>
      </c>
      <c r="I99" s="18" t="s">
        <v>114</v>
      </c>
      <c r="J99" s="47" t="s">
        <v>114</v>
      </c>
      <c r="K99" s="32" t="s">
        <v>114</v>
      </c>
      <c r="L99" s="32" t="s">
        <v>114</v>
      </c>
      <c r="M99" s="32" t="s">
        <v>114</v>
      </c>
      <c r="N99" s="32" t="s">
        <v>114</v>
      </c>
      <c r="O99" s="32" t="s">
        <v>114</v>
      </c>
      <c r="P99" s="10" t="s">
        <v>114</v>
      </c>
      <c r="S99" s="17">
        <v>11782</v>
      </c>
      <c r="T99" s="27" t="s">
        <v>1336</v>
      </c>
      <c r="U99" s="1" t="s">
        <v>1808</v>
      </c>
      <c r="V99" s="1" t="s">
        <v>91</v>
      </c>
      <c r="X99" s="1"/>
    </row>
    <row r="100" spans="1:25" x14ac:dyDescent="0.2">
      <c r="A100" s="9" t="s">
        <v>1963</v>
      </c>
      <c r="C100" s="1" t="s">
        <v>1964</v>
      </c>
      <c r="D100" s="17" t="s">
        <v>118</v>
      </c>
      <c r="E100" s="17" t="s">
        <v>118</v>
      </c>
      <c r="F100" s="17" t="s">
        <v>113</v>
      </c>
      <c r="G100" s="18" t="s">
        <v>114</v>
      </c>
      <c r="H100" s="18" t="s">
        <v>114</v>
      </c>
      <c r="I100" s="18" t="s">
        <v>114</v>
      </c>
      <c r="J100" s="47" t="s">
        <v>114</v>
      </c>
      <c r="K100" s="32" t="s">
        <v>114</v>
      </c>
      <c r="L100" s="32" t="s">
        <v>114</v>
      </c>
      <c r="M100" s="32" t="s">
        <v>114</v>
      </c>
      <c r="N100" s="32" t="s">
        <v>114</v>
      </c>
      <c r="O100" s="32" t="s">
        <v>114</v>
      </c>
      <c r="P100" s="10" t="s">
        <v>114</v>
      </c>
      <c r="S100" s="17">
        <v>10579</v>
      </c>
      <c r="T100" s="27" t="s">
        <v>1336</v>
      </c>
      <c r="U100" s="1" t="s">
        <v>1808</v>
      </c>
      <c r="V100" s="1" t="s">
        <v>92</v>
      </c>
      <c r="X100" s="1"/>
    </row>
    <row r="101" spans="1:25" x14ac:dyDescent="0.2">
      <c r="A101" s="9" t="s">
        <v>1965</v>
      </c>
      <c r="C101" s="1" t="s">
        <v>1966</v>
      </c>
      <c r="D101" s="17" t="s">
        <v>118</v>
      </c>
      <c r="E101" s="17" t="s">
        <v>118</v>
      </c>
      <c r="F101" s="17" t="s">
        <v>118</v>
      </c>
      <c r="G101" s="17" t="s">
        <v>118</v>
      </c>
      <c r="H101" s="17" t="s">
        <v>118</v>
      </c>
      <c r="I101" s="11" t="s">
        <v>141</v>
      </c>
      <c r="J101" s="33">
        <v>40118.713261969162</v>
      </c>
      <c r="K101" s="37">
        <v>31500.33120547</v>
      </c>
      <c r="L101" s="37">
        <v>61924.41</v>
      </c>
      <c r="M101" s="37">
        <v>26931.398580437501</v>
      </c>
      <c r="N101" s="36" t="s">
        <v>1332</v>
      </c>
      <c r="O101" s="36" t="s">
        <v>1332</v>
      </c>
      <c r="P101" s="1" t="s">
        <v>2284</v>
      </c>
      <c r="S101" s="17">
        <v>9949.5</v>
      </c>
      <c r="T101" s="27" t="s">
        <v>1336</v>
      </c>
      <c r="U101" s="1" t="s">
        <v>1808</v>
      </c>
      <c r="V101" s="1" t="s">
        <v>93</v>
      </c>
      <c r="X101" s="1"/>
    </row>
    <row r="102" spans="1:25" x14ac:dyDescent="0.2">
      <c r="A102" s="9" t="s">
        <v>1967</v>
      </c>
      <c r="C102" s="1" t="s">
        <v>1968</v>
      </c>
      <c r="D102" s="17" t="s">
        <v>118</v>
      </c>
      <c r="E102" s="17" t="s">
        <v>118</v>
      </c>
      <c r="F102" s="17" t="s">
        <v>113</v>
      </c>
      <c r="G102" s="18" t="s">
        <v>114</v>
      </c>
      <c r="H102" s="18" t="s">
        <v>114</v>
      </c>
      <c r="I102" s="18" t="s">
        <v>114</v>
      </c>
      <c r="J102" s="47" t="s">
        <v>114</v>
      </c>
      <c r="K102" s="32" t="s">
        <v>114</v>
      </c>
      <c r="L102" s="32" t="s">
        <v>114</v>
      </c>
      <c r="M102" s="32" t="s">
        <v>114</v>
      </c>
      <c r="N102" s="32" t="s">
        <v>114</v>
      </c>
      <c r="O102" s="32" t="s">
        <v>114</v>
      </c>
      <c r="P102" s="10" t="s">
        <v>114</v>
      </c>
      <c r="S102" s="17">
        <v>8442.6</v>
      </c>
      <c r="T102" s="27" t="s">
        <v>1336</v>
      </c>
      <c r="U102" s="1" t="s">
        <v>1808</v>
      </c>
      <c r="V102" s="1" t="s">
        <v>94</v>
      </c>
      <c r="X102" s="1"/>
    </row>
    <row r="103" spans="1:25" x14ac:dyDescent="0.2">
      <c r="A103" s="9" t="s">
        <v>1969</v>
      </c>
      <c r="C103" s="1" t="s">
        <v>1970</v>
      </c>
      <c r="D103" s="17" t="s">
        <v>118</v>
      </c>
      <c r="E103" s="17" t="s">
        <v>118</v>
      </c>
      <c r="F103" s="17" t="s">
        <v>118</v>
      </c>
      <c r="G103" s="17" t="s">
        <v>118</v>
      </c>
      <c r="H103" s="17" t="s">
        <v>118</v>
      </c>
      <c r="I103" s="11" t="s">
        <v>130</v>
      </c>
      <c r="J103" s="33">
        <v>4081.807310571417</v>
      </c>
      <c r="K103" s="37">
        <v>4423.52925882</v>
      </c>
      <c r="L103" s="37">
        <v>4354.6427533505002</v>
      </c>
      <c r="M103" s="37">
        <v>3467.2499195437499</v>
      </c>
      <c r="N103" s="36" t="s">
        <v>1332</v>
      </c>
      <c r="O103" s="36" t="s">
        <v>1332</v>
      </c>
      <c r="P103" s="1" t="s">
        <v>2285</v>
      </c>
      <c r="S103" s="17">
        <v>7676</v>
      </c>
      <c r="T103" s="29" t="s">
        <v>1335</v>
      </c>
      <c r="U103" s="1" t="s">
        <v>1808</v>
      </c>
      <c r="V103" s="1" t="s">
        <v>95</v>
      </c>
      <c r="X103" s="1"/>
    </row>
    <row r="104" spans="1:25" x14ac:dyDescent="0.2">
      <c r="A104" s="9" t="s">
        <v>1971</v>
      </c>
      <c r="C104" s="1" t="s">
        <v>1928</v>
      </c>
      <c r="D104" s="17" t="s">
        <v>118</v>
      </c>
      <c r="E104" s="17" t="s">
        <v>113</v>
      </c>
      <c r="F104" s="18" t="s">
        <v>114</v>
      </c>
      <c r="G104" s="46" t="s">
        <v>114</v>
      </c>
      <c r="H104" s="46" t="s">
        <v>114</v>
      </c>
      <c r="I104" s="18" t="s">
        <v>114</v>
      </c>
      <c r="J104" s="47" t="s">
        <v>114</v>
      </c>
      <c r="K104" s="32" t="s">
        <v>114</v>
      </c>
      <c r="L104" s="32" t="s">
        <v>114</v>
      </c>
      <c r="M104" s="32" t="s">
        <v>114</v>
      </c>
      <c r="N104" s="32" t="s">
        <v>114</v>
      </c>
      <c r="O104" s="32" t="s">
        <v>114</v>
      </c>
      <c r="P104" s="32" t="s">
        <v>114</v>
      </c>
      <c r="S104" s="17" t="s">
        <v>1332</v>
      </c>
      <c r="T104" s="28" t="s">
        <v>1339</v>
      </c>
      <c r="U104" s="1" t="s">
        <v>1808</v>
      </c>
      <c r="V104" s="1" t="s">
        <v>96</v>
      </c>
      <c r="X104" s="1"/>
    </row>
    <row r="105" spans="1:25" x14ac:dyDescent="0.2">
      <c r="A105" s="9" t="s">
        <v>1136</v>
      </c>
      <c r="B105" s="1" t="s">
        <v>1137</v>
      </c>
      <c r="C105" s="1" t="s">
        <v>1138</v>
      </c>
      <c r="D105" s="17" t="s">
        <v>118</v>
      </c>
      <c r="E105" s="17" t="s">
        <v>118</v>
      </c>
      <c r="F105" s="17" t="s">
        <v>118</v>
      </c>
      <c r="G105" s="17" t="s">
        <v>118</v>
      </c>
      <c r="H105" s="17" t="s">
        <v>118</v>
      </c>
      <c r="I105" s="1" t="s">
        <v>1343</v>
      </c>
      <c r="J105" s="33">
        <v>59527.72</v>
      </c>
      <c r="K105" s="37">
        <v>41749.19</v>
      </c>
      <c r="L105" s="37">
        <v>58016.53</v>
      </c>
      <c r="M105" s="37">
        <v>42375.28</v>
      </c>
      <c r="N105" s="37">
        <v>71412.37</v>
      </c>
      <c r="O105" s="37">
        <v>84085.23</v>
      </c>
      <c r="P105" s="1" t="s">
        <v>1139</v>
      </c>
      <c r="Q105" s="1" t="s">
        <v>118</v>
      </c>
      <c r="R105" s="1" t="s">
        <v>118</v>
      </c>
      <c r="S105" s="17">
        <v>5505.7</v>
      </c>
      <c r="T105" s="27" t="s">
        <v>1336</v>
      </c>
      <c r="U105" s="1" t="s">
        <v>1197</v>
      </c>
      <c r="V105" s="1" t="s">
        <v>1</v>
      </c>
      <c r="X105" s="1"/>
      <c r="Y105" s="50"/>
    </row>
    <row r="106" spans="1:25" x14ac:dyDescent="0.2">
      <c r="A106" s="9" t="s">
        <v>1140</v>
      </c>
      <c r="B106" s="1" t="s">
        <v>1141</v>
      </c>
      <c r="C106" s="1" t="s">
        <v>1142</v>
      </c>
      <c r="D106" s="17" t="s">
        <v>118</v>
      </c>
      <c r="E106" s="17" t="s">
        <v>118</v>
      </c>
      <c r="F106" s="17" t="s">
        <v>118</v>
      </c>
      <c r="G106" s="17" t="s">
        <v>118</v>
      </c>
      <c r="H106" s="17" t="s">
        <v>118</v>
      </c>
      <c r="I106" s="1" t="s">
        <v>1144</v>
      </c>
      <c r="J106" s="33">
        <v>3979.62</v>
      </c>
      <c r="K106" s="37">
        <v>3667.03</v>
      </c>
      <c r="L106" s="37">
        <v>4406.92</v>
      </c>
      <c r="M106" s="37">
        <v>4548.8</v>
      </c>
      <c r="N106" s="37">
        <v>2386.0100000000002</v>
      </c>
      <c r="O106" s="37">
        <v>4889.3599999999997</v>
      </c>
      <c r="P106" s="1" t="s">
        <v>1143</v>
      </c>
      <c r="Q106" s="1" t="s">
        <v>118</v>
      </c>
      <c r="R106" s="1" t="s">
        <v>118</v>
      </c>
      <c r="S106" s="17">
        <v>874.49</v>
      </c>
      <c r="T106" s="29" t="s">
        <v>1335</v>
      </c>
      <c r="U106" s="1" t="s">
        <v>1197</v>
      </c>
      <c r="V106" s="1" t="s">
        <v>2</v>
      </c>
      <c r="W106" s="1" t="s">
        <v>1472</v>
      </c>
      <c r="X106" s="1" t="s">
        <v>4</v>
      </c>
    </row>
    <row r="107" spans="1:25" x14ac:dyDescent="0.2">
      <c r="A107" s="9" t="s">
        <v>1145</v>
      </c>
      <c r="B107" s="1" t="s">
        <v>1146</v>
      </c>
      <c r="C107" s="1" t="s">
        <v>1147</v>
      </c>
      <c r="D107" s="17" t="s">
        <v>118</v>
      </c>
      <c r="E107" s="17" t="s">
        <v>118</v>
      </c>
      <c r="F107" s="17" t="s">
        <v>118</v>
      </c>
      <c r="G107" s="17" t="s">
        <v>118</v>
      </c>
      <c r="H107" s="17" t="s">
        <v>118</v>
      </c>
      <c r="I107" s="11" t="s">
        <v>130</v>
      </c>
      <c r="J107" s="33">
        <v>3187.88</v>
      </c>
      <c r="K107" s="37">
        <v>2795.02</v>
      </c>
      <c r="L107" s="37">
        <v>3655.81</v>
      </c>
      <c r="M107" s="37">
        <v>3393.77</v>
      </c>
      <c r="N107" s="37">
        <v>2614.34</v>
      </c>
      <c r="O107" s="37">
        <v>3480.43</v>
      </c>
      <c r="P107" s="1" t="s">
        <v>1148</v>
      </c>
      <c r="Q107" s="1" t="s">
        <v>118</v>
      </c>
      <c r="R107" s="1" t="s">
        <v>118</v>
      </c>
      <c r="S107" s="17">
        <v>14827</v>
      </c>
      <c r="T107" s="26" t="s">
        <v>1338</v>
      </c>
      <c r="U107" s="1" t="s">
        <v>1197</v>
      </c>
      <c r="V107" s="1" t="s">
        <v>3</v>
      </c>
      <c r="W107" s="1" t="s">
        <v>1472</v>
      </c>
      <c r="X107" s="1" t="s">
        <v>5</v>
      </c>
    </row>
    <row r="108" spans="1:25" x14ac:dyDescent="0.2">
      <c r="A108" s="9" t="s">
        <v>1149</v>
      </c>
      <c r="B108" s="1" t="s">
        <v>1150</v>
      </c>
      <c r="C108" s="1" t="s">
        <v>1151</v>
      </c>
      <c r="D108" s="17" t="s">
        <v>118</v>
      </c>
      <c r="E108" s="17" t="s">
        <v>118</v>
      </c>
      <c r="F108" s="17" t="s">
        <v>113</v>
      </c>
      <c r="G108" s="18" t="s">
        <v>114</v>
      </c>
      <c r="H108" s="18" t="s">
        <v>114</v>
      </c>
      <c r="I108" s="18" t="s">
        <v>114</v>
      </c>
      <c r="J108" s="47" t="s">
        <v>114</v>
      </c>
      <c r="K108" s="32" t="s">
        <v>114</v>
      </c>
      <c r="L108" s="32" t="s">
        <v>114</v>
      </c>
      <c r="M108" s="32" t="s">
        <v>114</v>
      </c>
      <c r="N108" s="32" t="s">
        <v>114</v>
      </c>
      <c r="O108" s="32" t="s">
        <v>114</v>
      </c>
      <c r="P108" s="10" t="s">
        <v>114</v>
      </c>
      <c r="Q108" s="10"/>
      <c r="R108" s="10"/>
      <c r="S108" s="17">
        <v>428.06</v>
      </c>
      <c r="T108" s="29" t="s">
        <v>1335</v>
      </c>
      <c r="U108" s="1" t="s">
        <v>1197</v>
      </c>
      <c r="V108" s="1" t="s">
        <v>4</v>
      </c>
      <c r="W108" s="1" t="s">
        <v>1472</v>
      </c>
      <c r="X108" s="1" t="s">
        <v>6</v>
      </c>
    </row>
    <row r="109" spans="1:25" x14ac:dyDescent="0.2">
      <c r="A109" s="9" t="s">
        <v>1152</v>
      </c>
      <c r="C109" s="1" t="s">
        <v>1153</v>
      </c>
      <c r="D109" s="17" t="s">
        <v>118</v>
      </c>
      <c r="E109" s="17" t="s">
        <v>118</v>
      </c>
      <c r="F109" s="17" t="s">
        <v>118</v>
      </c>
      <c r="G109" s="17" t="s">
        <v>118</v>
      </c>
      <c r="H109" s="17" t="s">
        <v>118</v>
      </c>
      <c r="I109" s="11" t="s">
        <v>125</v>
      </c>
      <c r="J109" s="33">
        <v>2092.2600000000002</v>
      </c>
      <c r="K109" s="37">
        <v>2301.81</v>
      </c>
      <c r="L109" s="37">
        <v>2531.5300000000002</v>
      </c>
      <c r="M109" s="37">
        <v>2241.4299999999998</v>
      </c>
      <c r="N109" s="37">
        <v>991.92</v>
      </c>
      <c r="O109" s="37">
        <v>2394.61</v>
      </c>
      <c r="P109" s="1" t="s">
        <v>1154</v>
      </c>
      <c r="Q109" s="1" t="s">
        <v>118</v>
      </c>
      <c r="R109" s="1" t="s">
        <v>118</v>
      </c>
      <c r="S109" s="17">
        <v>23670</v>
      </c>
      <c r="T109" s="29" t="s">
        <v>1335</v>
      </c>
      <c r="U109" s="1" t="s">
        <v>1197</v>
      </c>
      <c r="V109" s="1" t="s">
        <v>5</v>
      </c>
      <c r="W109" s="1" t="s">
        <v>2234</v>
      </c>
      <c r="X109" s="1" t="s">
        <v>2235</v>
      </c>
    </row>
    <row r="110" spans="1:25" x14ac:dyDescent="0.2">
      <c r="A110" s="9" t="s">
        <v>1155</v>
      </c>
      <c r="B110" s="1" t="s">
        <v>1433</v>
      </c>
      <c r="C110" s="1" t="s">
        <v>1362</v>
      </c>
      <c r="D110" s="17" t="s">
        <v>118</v>
      </c>
      <c r="E110" s="17" t="s">
        <v>118</v>
      </c>
      <c r="F110" s="17" t="s">
        <v>118</v>
      </c>
      <c r="G110" s="17" t="s">
        <v>118</v>
      </c>
      <c r="H110" s="17" t="s">
        <v>118</v>
      </c>
      <c r="I110" s="22" t="s">
        <v>235</v>
      </c>
      <c r="J110" s="33">
        <v>25325.9</v>
      </c>
      <c r="K110" s="37">
        <v>18219.29</v>
      </c>
      <c r="L110" s="37">
        <v>19666.12</v>
      </c>
      <c r="M110" s="37">
        <v>22951.38</v>
      </c>
      <c r="N110" s="37">
        <v>21979.03</v>
      </c>
      <c r="O110" s="37">
        <v>43813.7</v>
      </c>
      <c r="P110" s="1" t="s">
        <v>1156</v>
      </c>
      <c r="Q110" s="51" t="s">
        <v>118</v>
      </c>
      <c r="R110" s="51" t="s">
        <v>118</v>
      </c>
      <c r="S110" s="17">
        <v>30433</v>
      </c>
      <c r="T110" s="27" t="s">
        <v>1336</v>
      </c>
      <c r="U110" s="1" t="s">
        <v>1197</v>
      </c>
      <c r="V110" s="1" t="s">
        <v>6</v>
      </c>
      <c r="W110" s="1" t="s">
        <v>1679</v>
      </c>
      <c r="X110" s="1" t="s">
        <v>20</v>
      </c>
    </row>
    <row r="111" spans="1:25" x14ac:dyDescent="0.2">
      <c r="A111" s="9" t="s">
        <v>1157</v>
      </c>
      <c r="B111" s="1" t="s">
        <v>1158</v>
      </c>
      <c r="C111" s="1" t="s">
        <v>1159</v>
      </c>
      <c r="D111" s="17" t="s">
        <v>118</v>
      </c>
      <c r="E111" s="17" t="s">
        <v>118</v>
      </c>
      <c r="F111" s="17" t="s">
        <v>118</v>
      </c>
      <c r="G111" s="17" t="s">
        <v>118</v>
      </c>
      <c r="H111" s="17" t="s">
        <v>118</v>
      </c>
      <c r="I111" s="1" t="s">
        <v>1161</v>
      </c>
      <c r="J111" s="33">
        <v>12082.22</v>
      </c>
      <c r="K111" s="37">
        <v>8793.59</v>
      </c>
      <c r="L111" s="37">
        <v>10615.77</v>
      </c>
      <c r="M111" s="37">
        <v>9972.07</v>
      </c>
      <c r="N111" s="37">
        <v>13061.23</v>
      </c>
      <c r="O111" s="37">
        <v>17968.43</v>
      </c>
      <c r="P111" s="1" t="s">
        <v>1160</v>
      </c>
      <c r="Q111" s="1" t="s">
        <v>118</v>
      </c>
      <c r="R111" s="1" t="s">
        <v>118</v>
      </c>
      <c r="S111" s="17">
        <v>529.91</v>
      </c>
      <c r="T111" s="27" t="s">
        <v>1336</v>
      </c>
      <c r="U111" s="1" t="s">
        <v>1197</v>
      </c>
      <c r="V111" s="1" t="s">
        <v>7</v>
      </c>
      <c r="W111" s="1" t="s">
        <v>1679</v>
      </c>
      <c r="X111" s="1" t="s">
        <v>23</v>
      </c>
    </row>
    <row r="112" spans="1:25" x14ac:dyDescent="0.2">
      <c r="A112" s="9" t="s">
        <v>1162</v>
      </c>
      <c r="C112" s="1" t="s">
        <v>1163</v>
      </c>
      <c r="D112" s="17" t="s">
        <v>118</v>
      </c>
      <c r="E112" s="17" t="s">
        <v>118</v>
      </c>
      <c r="F112" s="17" t="s">
        <v>118</v>
      </c>
      <c r="G112" s="17" t="s">
        <v>118</v>
      </c>
      <c r="H112" s="17" t="s">
        <v>118</v>
      </c>
      <c r="I112" s="11" t="s">
        <v>125</v>
      </c>
      <c r="J112" s="33">
        <v>4202.05</v>
      </c>
      <c r="K112" s="37">
        <v>3689.91</v>
      </c>
      <c r="L112" s="37">
        <v>3905.64</v>
      </c>
      <c r="M112" s="37">
        <v>6563.33</v>
      </c>
      <c r="N112" s="37">
        <v>2649.3</v>
      </c>
      <c r="O112" s="36" t="s">
        <v>1332</v>
      </c>
      <c r="P112" s="1" t="s">
        <v>1164</v>
      </c>
      <c r="Q112" s="1" t="s">
        <v>118</v>
      </c>
      <c r="R112" s="1" t="s">
        <v>118</v>
      </c>
      <c r="S112" s="17">
        <v>572.83000000000004</v>
      </c>
      <c r="T112" s="29" t="s">
        <v>1335</v>
      </c>
      <c r="U112" s="1" t="s">
        <v>1197</v>
      </c>
      <c r="V112" s="1" t="s">
        <v>8</v>
      </c>
      <c r="W112" s="1" t="s">
        <v>1679</v>
      </c>
      <c r="X112" s="1" t="s">
        <v>84</v>
      </c>
    </row>
    <row r="113" spans="1:25" x14ac:dyDescent="0.2">
      <c r="A113" s="9" t="s">
        <v>1165</v>
      </c>
      <c r="B113" s="1" t="s">
        <v>1166</v>
      </c>
      <c r="C113" s="1" t="s">
        <v>1167</v>
      </c>
      <c r="D113" s="17" t="s">
        <v>118</v>
      </c>
      <c r="E113" s="17" t="s">
        <v>118</v>
      </c>
      <c r="F113" s="17" t="s">
        <v>118</v>
      </c>
      <c r="G113" s="17" t="s">
        <v>118</v>
      </c>
      <c r="H113" s="17" t="s">
        <v>118</v>
      </c>
      <c r="I113" s="1" t="s">
        <v>1169</v>
      </c>
      <c r="J113" s="33">
        <v>8092.43</v>
      </c>
      <c r="K113" s="37">
        <v>5229.59</v>
      </c>
      <c r="L113" s="37">
        <v>6234.82</v>
      </c>
      <c r="M113" s="37">
        <v>12343.16</v>
      </c>
      <c r="N113" s="37">
        <v>8562.15</v>
      </c>
      <c r="O113" s="36" t="s">
        <v>1332</v>
      </c>
      <c r="P113" s="1" t="s">
        <v>1168</v>
      </c>
      <c r="Q113" s="1" t="s">
        <v>118</v>
      </c>
      <c r="R113" s="1" t="s">
        <v>113</v>
      </c>
      <c r="S113" s="17">
        <v>3071.1</v>
      </c>
      <c r="T113" s="29" t="s">
        <v>1335</v>
      </c>
      <c r="U113" s="1" t="s">
        <v>1197</v>
      </c>
      <c r="V113" s="1" t="s">
        <v>9</v>
      </c>
      <c r="W113" s="1" t="s">
        <v>1723</v>
      </c>
      <c r="X113" s="1" t="s">
        <v>13</v>
      </c>
    </row>
    <row r="114" spans="1:25" x14ac:dyDescent="0.2">
      <c r="A114" s="9" t="s">
        <v>1170</v>
      </c>
      <c r="B114" s="1" t="s">
        <v>1171</v>
      </c>
      <c r="C114" s="1" t="s">
        <v>1172</v>
      </c>
      <c r="D114" s="17" t="s">
        <v>118</v>
      </c>
      <c r="E114" s="17" t="s">
        <v>118</v>
      </c>
      <c r="F114" s="17" t="s">
        <v>118</v>
      </c>
      <c r="G114" s="17" t="s">
        <v>118</v>
      </c>
      <c r="H114" s="17" t="s">
        <v>118</v>
      </c>
      <c r="I114" s="11" t="s">
        <v>125</v>
      </c>
      <c r="J114" s="33">
        <v>116372.85</v>
      </c>
      <c r="K114" s="37">
        <v>144940.88</v>
      </c>
      <c r="L114" s="37">
        <v>147453.92000000001</v>
      </c>
      <c r="M114" s="37">
        <v>145975.26</v>
      </c>
      <c r="N114" s="37">
        <v>27121.33</v>
      </c>
      <c r="O114" s="36" t="s">
        <v>1332</v>
      </c>
      <c r="P114" s="1" t="s">
        <v>1173</v>
      </c>
      <c r="Q114" s="1" t="s">
        <v>118</v>
      </c>
      <c r="R114" s="1" t="s">
        <v>113</v>
      </c>
      <c r="S114" s="17">
        <v>40883</v>
      </c>
      <c r="T114" s="27" t="s">
        <v>1336</v>
      </c>
      <c r="U114" s="1" t="s">
        <v>1197</v>
      </c>
      <c r="V114" s="1" t="s">
        <v>10</v>
      </c>
      <c r="W114" s="1" t="s">
        <v>1723</v>
      </c>
      <c r="X114" s="1" t="s">
        <v>24</v>
      </c>
      <c r="Y114" s="50"/>
    </row>
    <row r="115" spans="1:25" x14ac:dyDescent="0.2">
      <c r="A115" s="9" t="s">
        <v>1174</v>
      </c>
      <c r="B115" s="1" t="s">
        <v>1175</v>
      </c>
      <c r="C115" s="1" t="s">
        <v>1176</v>
      </c>
      <c r="D115" s="17" t="s">
        <v>118</v>
      </c>
      <c r="E115" s="17" t="s">
        <v>118</v>
      </c>
      <c r="F115" s="17" t="s">
        <v>118</v>
      </c>
      <c r="G115" s="17" t="s">
        <v>118</v>
      </c>
      <c r="H115" s="17" t="s">
        <v>118</v>
      </c>
      <c r="I115" s="11" t="s">
        <v>141</v>
      </c>
      <c r="J115" s="33">
        <v>14988.71</v>
      </c>
      <c r="K115" s="37">
        <v>10060.540000000001</v>
      </c>
      <c r="L115" s="37">
        <v>10752.49</v>
      </c>
      <c r="M115" s="37">
        <v>24709.759999999998</v>
      </c>
      <c r="N115" s="37">
        <v>14432.03</v>
      </c>
      <c r="O115" s="36" t="s">
        <v>1332</v>
      </c>
      <c r="P115" s="1" t="s">
        <v>1177</v>
      </c>
      <c r="Q115" s="1" t="s">
        <v>118</v>
      </c>
      <c r="R115" s="1" t="s">
        <v>118</v>
      </c>
      <c r="S115" s="17">
        <v>26674</v>
      </c>
      <c r="T115" s="26" t="s">
        <v>1338</v>
      </c>
      <c r="U115" s="1" t="s">
        <v>1197</v>
      </c>
      <c r="V115" s="1" t="s">
        <v>11</v>
      </c>
      <c r="W115" s="1" t="s">
        <v>1723</v>
      </c>
      <c r="X115" s="1" t="s">
        <v>34</v>
      </c>
      <c r="Y115" s="50"/>
    </row>
    <row r="116" spans="1:25" x14ac:dyDescent="0.2">
      <c r="A116" s="9" t="s">
        <v>1178</v>
      </c>
      <c r="C116" s="1" t="s">
        <v>1179</v>
      </c>
      <c r="D116" s="17" t="s">
        <v>118</v>
      </c>
      <c r="E116" s="17" t="s">
        <v>118</v>
      </c>
      <c r="F116" s="17" t="s">
        <v>118</v>
      </c>
      <c r="G116" s="17" t="s">
        <v>118</v>
      </c>
      <c r="H116" s="17" t="s">
        <v>118</v>
      </c>
      <c r="I116" s="22" t="s">
        <v>1181</v>
      </c>
      <c r="J116" s="33">
        <v>5793.64</v>
      </c>
      <c r="K116" s="37">
        <v>5035.2</v>
      </c>
      <c r="L116" s="37">
        <v>5221.1099999999997</v>
      </c>
      <c r="M116" s="37">
        <v>7391.64</v>
      </c>
      <c r="N116" s="37">
        <v>5526.63</v>
      </c>
      <c r="O116" s="36" t="s">
        <v>1332</v>
      </c>
      <c r="P116" s="1" t="s">
        <v>1180</v>
      </c>
      <c r="Q116" s="51" t="s">
        <v>118</v>
      </c>
      <c r="R116" s="1" t="s">
        <v>113</v>
      </c>
      <c r="S116" s="17">
        <v>1593.8</v>
      </c>
      <c r="T116" s="27" t="s">
        <v>1336</v>
      </c>
      <c r="U116" s="1" t="s">
        <v>1197</v>
      </c>
      <c r="V116" s="1" t="s">
        <v>12</v>
      </c>
      <c r="W116" s="1" t="s">
        <v>1723</v>
      </c>
      <c r="X116" s="1" t="s">
        <v>64</v>
      </c>
    </row>
    <row r="117" spans="1:25" x14ac:dyDescent="0.2">
      <c r="A117" s="9" t="s">
        <v>1182</v>
      </c>
      <c r="B117" s="1" t="s">
        <v>1057</v>
      </c>
      <c r="C117" s="1" t="s">
        <v>1183</v>
      </c>
      <c r="D117" s="17" t="s">
        <v>118</v>
      </c>
      <c r="E117" s="17" t="s">
        <v>118</v>
      </c>
      <c r="F117" s="17" t="s">
        <v>118</v>
      </c>
      <c r="G117" s="17" t="s">
        <v>118</v>
      </c>
      <c r="H117" s="17" t="s">
        <v>118</v>
      </c>
      <c r="I117" s="21" t="s">
        <v>165</v>
      </c>
      <c r="J117" s="33">
        <v>17653.43</v>
      </c>
      <c r="K117" s="37">
        <v>14770.11</v>
      </c>
      <c r="L117" s="37">
        <v>15534.49</v>
      </c>
      <c r="M117" s="37">
        <v>25157.200000000001</v>
      </c>
      <c r="N117" s="37">
        <v>15151.92</v>
      </c>
      <c r="O117" s="36" t="s">
        <v>1332</v>
      </c>
      <c r="P117" s="1" t="s">
        <v>1184</v>
      </c>
      <c r="Q117" s="1" t="s">
        <v>118</v>
      </c>
      <c r="R117" s="1" t="s">
        <v>118</v>
      </c>
      <c r="S117" s="17">
        <v>5231.6000000000004</v>
      </c>
      <c r="T117" s="27" t="s">
        <v>1336</v>
      </c>
      <c r="U117" s="1" t="s">
        <v>1197</v>
      </c>
      <c r="V117" s="1" t="s">
        <v>13</v>
      </c>
      <c r="W117" s="1" t="s">
        <v>1723</v>
      </c>
      <c r="X117" s="1" t="s">
        <v>81</v>
      </c>
    </row>
    <row r="118" spans="1:25" x14ac:dyDescent="0.2">
      <c r="A118" s="9" t="s">
        <v>1185</v>
      </c>
      <c r="C118" s="1" t="s">
        <v>398</v>
      </c>
      <c r="D118" s="17" t="s">
        <v>118</v>
      </c>
      <c r="E118" s="17" t="s">
        <v>118</v>
      </c>
      <c r="F118" s="17" t="s">
        <v>118</v>
      </c>
      <c r="G118" s="17" t="s">
        <v>118</v>
      </c>
      <c r="H118" s="17" t="s">
        <v>118</v>
      </c>
      <c r="I118" s="1" t="s">
        <v>1187</v>
      </c>
      <c r="J118" s="33">
        <v>3359</v>
      </c>
      <c r="K118" s="37">
        <v>5104.09</v>
      </c>
      <c r="L118" s="37">
        <v>5125.33</v>
      </c>
      <c r="M118" s="37">
        <v>4074.61</v>
      </c>
      <c r="N118" s="37">
        <v>1530.19</v>
      </c>
      <c r="O118" s="37">
        <v>960.8</v>
      </c>
      <c r="P118" s="1" t="s">
        <v>1186</v>
      </c>
      <c r="S118" s="17">
        <v>52.368000000000002</v>
      </c>
      <c r="T118" s="29" t="s">
        <v>1335</v>
      </c>
      <c r="U118" s="1" t="s">
        <v>1197</v>
      </c>
      <c r="V118" s="1" t="s">
        <v>14</v>
      </c>
      <c r="W118" s="1" t="s">
        <v>1972</v>
      </c>
      <c r="X118" s="1" t="s">
        <v>26</v>
      </c>
    </row>
    <row r="119" spans="1:25" x14ac:dyDescent="0.2">
      <c r="A119" s="9" t="s">
        <v>1188</v>
      </c>
      <c r="C119" s="1" t="s">
        <v>398</v>
      </c>
      <c r="D119" s="17" t="s">
        <v>118</v>
      </c>
      <c r="E119" s="17" t="s">
        <v>118</v>
      </c>
      <c r="F119" s="17" t="s">
        <v>118</v>
      </c>
      <c r="G119" s="17" t="s">
        <v>118</v>
      </c>
      <c r="H119" s="17" t="s">
        <v>118</v>
      </c>
      <c r="I119" s="21" t="s">
        <v>1190</v>
      </c>
      <c r="J119" s="33">
        <v>12280.86</v>
      </c>
      <c r="K119" s="37">
        <v>22456.52</v>
      </c>
      <c r="L119" s="37">
        <v>12340.32</v>
      </c>
      <c r="M119" s="37">
        <v>13871.66</v>
      </c>
      <c r="N119" s="37">
        <v>6203.4</v>
      </c>
      <c r="O119" s="37">
        <v>6532.4</v>
      </c>
      <c r="P119" s="1" t="s">
        <v>1189</v>
      </c>
      <c r="Q119" s="1" t="s">
        <v>118</v>
      </c>
      <c r="R119" s="1" t="s">
        <v>113</v>
      </c>
      <c r="S119" s="17">
        <v>3886.8</v>
      </c>
      <c r="T119" s="29" t="s">
        <v>1335</v>
      </c>
      <c r="U119" s="1" t="s">
        <v>1197</v>
      </c>
      <c r="V119" s="1" t="s">
        <v>15</v>
      </c>
      <c r="W119" s="1" t="s">
        <v>1972</v>
      </c>
      <c r="X119" s="1" t="s">
        <v>27</v>
      </c>
    </row>
    <row r="120" spans="1:25" x14ac:dyDescent="0.2">
      <c r="A120" s="9" t="s">
        <v>1191</v>
      </c>
      <c r="B120" s="1" t="s">
        <v>1192</v>
      </c>
      <c r="C120" s="1" t="s">
        <v>1193</v>
      </c>
      <c r="D120" s="17" t="s">
        <v>118</v>
      </c>
      <c r="E120" s="17" t="s">
        <v>118</v>
      </c>
      <c r="F120" s="17" t="s">
        <v>118</v>
      </c>
      <c r="G120" s="17" t="s">
        <v>118</v>
      </c>
      <c r="H120" s="17" t="s">
        <v>118</v>
      </c>
      <c r="I120" s="21" t="s">
        <v>1190</v>
      </c>
      <c r="J120" s="33">
        <v>6246.73</v>
      </c>
      <c r="K120" s="37">
        <v>11266.72</v>
      </c>
      <c r="L120" s="37">
        <v>7083.16</v>
      </c>
      <c r="M120" s="37">
        <v>6305.27</v>
      </c>
      <c r="N120" s="37">
        <v>2526.81</v>
      </c>
      <c r="O120" s="37">
        <v>4051.71</v>
      </c>
      <c r="P120" s="1" t="s">
        <v>1194</v>
      </c>
      <c r="Q120" s="1" t="s">
        <v>118</v>
      </c>
      <c r="R120" s="1" t="s">
        <v>113</v>
      </c>
      <c r="S120" s="17">
        <v>24.869</v>
      </c>
      <c r="T120" s="29" t="s">
        <v>1335</v>
      </c>
      <c r="U120" s="1" t="s">
        <v>1197</v>
      </c>
      <c r="V120" s="1" t="s">
        <v>16</v>
      </c>
      <c r="W120" s="1" t="s">
        <v>1972</v>
      </c>
      <c r="X120" s="1" t="s">
        <v>28</v>
      </c>
    </row>
    <row r="121" spans="1:25" x14ac:dyDescent="0.2">
      <c r="A121" s="9" t="s">
        <v>110</v>
      </c>
      <c r="B121" s="1" t="s">
        <v>111</v>
      </c>
      <c r="C121" s="1" t="s">
        <v>112</v>
      </c>
      <c r="D121" s="17" t="s">
        <v>118</v>
      </c>
      <c r="E121" s="17" t="s">
        <v>113</v>
      </c>
      <c r="F121" s="18" t="s">
        <v>114</v>
      </c>
      <c r="G121" s="18" t="s">
        <v>114</v>
      </c>
      <c r="H121" s="18" t="s">
        <v>114</v>
      </c>
      <c r="I121" s="18" t="s">
        <v>114</v>
      </c>
      <c r="J121" s="47" t="s">
        <v>114</v>
      </c>
      <c r="K121" s="32" t="s">
        <v>114</v>
      </c>
      <c r="L121" s="32" t="s">
        <v>114</v>
      </c>
      <c r="M121" s="32" t="s">
        <v>114</v>
      </c>
      <c r="N121" s="32" t="s">
        <v>114</v>
      </c>
      <c r="O121" s="32" t="s">
        <v>114</v>
      </c>
      <c r="P121" s="10" t="s">
        <v>114</v>
      </c>
      <c r="Q121" s="10"/>
      <c r="R121" s="10"/>
      <c r="S121" s="17">
        <v>1276.5999999999999</v>
      </c>
      <c r="T121" s="29" t="s">
        <v>1335</v>
      </c>
      <c r="U121" s="1" t="s">
        <v>0</v>
      </c>
      <c r="V121" s="1" t="s">
        <v>1</v>
      </c>
    </row>
    <row r="122" spans="1:25" x14ac:dyDescent="0.2">
      <c r="A122" s="9" t="s">
        <v>115</v>
      </c>
      <c r="B122" s="1" t="s">
        <v>116</v>
      </c>
      <c r="C122" s="1" t="s">
        <v>117</v>
      </c>
      <c r="D122" s="17" t="s">
        <v>118</v>
      </c>
      <c r="E122" s="17" t="s">
        <v>118</v>
      </c>
      <c r="F122" s="17" t="s">
        <v>118</v>
      </c>
      <c r="G122" s="17" t="s">
        <v>118</v>
      </c>
      <c r="H122" s="17" t="s">
        <v>118</v>
      </c>
      <c r="I122" s="1" t="s">
        <v>120</v>
      </c>
      <c r="J122" s="33">
        <v>27517.279999999999</v>
      </c>
      <c r="K122" s="37">
        <v>31321.919999999998</v>
      </c>
      <c r="L122" s="37">
        <v>28270.48</v>
      </c>
      <c r="M122" s="37">
        <v>25783.03</v>
      </c>
      <c r="N122" s="37">
        <v>24693.69</v>
      </c>
      <c r="O122" s="36" t="s">
        <v>1332</v>
      </c>
      <c r="P122" s="1" t="s">
        <v>119</v>
      </c>
      <c r="Q122" s="1" t="s">
        <v>118</v>
      </c>
      <c r="R122" s="1" t="s">
        <v>118</v>
      </c>
      <c r="S122" s="17">
        <v>388.36</v>
      </c>
      <c r="T122" s="26" t="s">
        <v>1338</v>
      </c>
      <c r="U122" s="1" t="s">
        <v>0</v>
      </c>
      <c r="V122" s="1" t="s">
        <v>2</v>
      </c>
      <c r="Y122" s="43"/>
    </row>
    <row r="123" spans="1:25" x14ac:dyDescent="0.2">
      <c r="A123" s="9" t="s">
        <v>121</v>
      </c>
      <c r="B123" s="1" t="s">
        <v>122</v>
      </c>
      <c r="C123" s="1" t="s">
        <v>123</v>
      </c>
      <c r="D123" s="17" t="s">
        <v>118</v>
      </c>
      <c r="E123" s="17" t="s">
        <v>118</v>
      </c>
      <c r="F123" s="17" t="s">
        <v>118</v>
      </c>
      <c r="G123" s="17" t="s">
        <v>118</v>
      </c>
      <c r="H123" s="17" t="s">
        <v>118</v>
      </c>
      <c r="I123" s="11" t="s">
        <v>125</v>
      </c>
      <c r="J123" s="33">
        <v>13502.72</v>
      </c>
      <c r="K123" s="37">
        <v>9085.7800000000007</v>
      </c>
      <c r="L123" s="37">
        <v>15563.16</v>
      </c>
      <c r="M123" s="37">
        <v>15859.21</v>
      </c>
      <c r="N123" s="36" t="s">
        <v>1332</v>
      </c>
      <c r="O123" s="36" t="s">
        <v>1332</v>
      </c>
      <c r="P123" s="1" t="s">
        <v>124</v>
      </c>
      <c r="Q123" s="1" t="s">
        <v>118</v>
      </c>
      <c r="R123" s="1" t="s">
        <v>118</v>
      </c>
      <c r="S123" s="17">
        <v>348.45</v>
      </c>
      <c r="T123" s="29" t="s">
        <v>1335</v>
      </c>
      <c r="U123" s="1" t="s">
        <v>0</v>
      </c>
      <c r="V123" s="1" t="s">
        <v>3</v>
      </c>
      <c r="Y123" s="43"/>
    </row>
    <row r="124" spans="1:25" x14ac:dyDescent="0.2">
      <c r="A124" s="9" t="s">
        <v>126</v>
      </c>
      <c r="B124" s="1" t="s">
        <v>127</v>
      </c>
      <c r="C124" s="1" t="s">
        <v>1405</v>
      </c>
      <c r="D124" s="17" t="s">
        <v>118</v>
      </c>
      <c r="E124" s="17" t="s">
        <v>118</v>
      </c>
      <c r="F124" s="17" t="s">
        <v>118</v>
      </c>
      <c r="G124" s="17" t="s">
        <v>118</v>
      </c>
      <c r="H124" s="17" t="s">
        <v>118</v>
      </c>
      <c r="I124" s="11" t="s">
        <v>130</v>
      </c>
      <c r="J124" s="33">
        <v>1967.88</v>
      </c>
      <c r="K124" s="37">
        <v>2127.9</v>
      </c>
      <c r="L124" s="37">
        <v>1239.44</v>
      </c>
      <c r="M124" s="37">
        <v>2536.31</v>
      </c>
      <c r="N124" s="36" t="s">
        <v>1332</v>
      </c>
      <c r="O124" s="36" t="s">
        <v>1332</v>
      </c>
      <c r="P124" s="1" t="s">
        <v>129</v>
      </c>
      <c r="Q124" s="1" t="s">
        <v>118</v>
      </c>
      <c r="R124" s="1" t="s">
        <v>118</v>
      </c>
      <c r="S124" s="17">
        <v>14.967000000000001</v>
      </c>
      <c r="T124" s="27" t="s">
        <v>1336</v>
      </c>
      <c r="U124" s="1" t="s">
        <v>0</v>
      </c>
      <c r="V124" s="1" t="s">
        <v>4</v>
      </c>
      <c r="Y124" s="45"/>
    </row>
    <row r="125" spans="1:25" x14ac:dyDescent="0.2">
      <c r="A125" s="9" t="s">
        <v>131</v>
      </c>
      <c r="B125" s="1" t="s">
        <v>132</v>
      </c>
      <c r="C125" s="1" t="s">
        <v>133</v>
      </c>
      <c r="D125" s="17" t="s">
        <v>118</v>
      </c>
      <c r="E125" s="17" t="s">
        <v>113</v>
      </c>
      <c r="F125" s="18" t="s">
        <v>114</v>
      </c>
      <c r="G125" s="18" t="s">
        <v>114</v>
      </c>
      <c r="H125" s="18" t="s">
        <v>114</v>
      </c>
      <c r="I125" s="18" t="s">
        <v>114</v>
      </c>
      <c r="J125" s="47" t="s">
        <v>114</v>
      </c>
      <c r="K125" s="32" t="s">
        <v>114</v>
      </c>
      <c r="L125" s="32" t="s">
        <v>114</v>
      </c>
      <c r="M125" s="32" t="s">
        <v>114</v>
      </c>
      <c r="N125" s="32" t="s">
        <v>114</v>
      </c>
      <c r="O125" s="32" t="s">
        <v>114</v>
      </c>
      <c r="P125" s="10" t="s">
        <v>114</v>
      </c>
      <c r="Q125" s="10"/>
      <c r="R125" s="10"/>
      <c r="S125" s="17">
        <v>90.308000000000007</v>
      </c>
      <c r="T125" s="27" t="s">
        <v>1336</v>
      </c>
      <c r="U125" s="1" t="s">
        <v>0</v>
      </c>
      <c r="V125" s="1" t="s">
        <v>5</v>
      </c>
    </row>
    <row r="126" spans="1:25" x14ac:dyDescent="0.2">
      <c r="A126" s="9" t="s">
        <v>134</v>
      </c>
      <c r="B126" s="1" t="s">
        <v>135</v>
      </c>
      <c r="C126" s="1" t="s">
        <v>136</v>
      </c>
      <c r="D126" s="17" t="s">
        <v>118</v>
      </c>
      <c r="E126" s="17" t="s">
        <v>118</v>
      </c>
      <c r="F126" s="17" t="s">
        <v>118</v>
      </c>
      <c r="G126" s="17" t="s">
        <v>118</v>
      </c>
      <c r="H126" s="17" t="s">
        <v>118</v>
      </c>
      <c r="I126" s="11" t="s">
        <v>125</v>
      </c>
      <c r="J126" s="33">
        <v>2381.3200000000002</v>
      </c>
      <c r="K126" s="37">
        <v>2681.27</v>
      </c>
      <c r="L126" s="37">
        <v>1837.14</v>
      </c>
      <c r="M126" s="37">
        <v>2625.54</v>
      </c>
      <c r="N126" s="36" t="s">
        <v>1332</v>
      </c>
      <c r="O126" s="36" t="s">
        <v>1332</v>
      </c>
      <c r="P126" s="1" t="s">
        <v>137</v>
      </c>
      <c r="S126" s="17">
        <v>858.99</v>
      </c>
      <c r="T126" s="29" t="s">
        <v>1335</v>
      </c>
      <c r="U126" s="1" t="s">
        <v>0</v>
      </c>
      <c r="V126" s="1" t="s">
        <v>6</v>
      </c>
    </row>
    <row r="127" spans="1:25" x14ac:dyDescent="0.2">
      <c r="A127" s="9" t="s">
        <v>138</v>
      </c>
      <c r="B127" s="1" t="s">
        <v>139</v>
      </c>
      <c r="C127" s="1" t="s">
        <v>1232</v>
      </c>
      <c r="D127" s="17" t="s">
        <v>118</v>
      </c>
      <c r="E127" s="17" t="s">
        <v>118</v>
      </c>
      <c r="F127" s="17" t="s">
        <v>118</v>
      </c>
      <c r="G127" s="17" t="s">
        <v>118</v>
      </c>
      <c r="H127" s="17" t="s">
        <v>118</v>
      </c>
      <c r="I127" s="11" t="s">
        <v>141</v>
      </c>
      <c r="J127" s="33">
        <v>19334.330000000002</v>
      </c>
      <c r="K127" s="37">
        <v>14098.09</v>
      </c>
      <c r="L127" s="37">
        <v>18420.27</v>
      </c>
      <c r="M127" s="37">
        <v>25484.63</v>
      </c>
      <c r="N127" s="36" t="s">
        <v>1332</v>
      </c>
      <c r="O127" s="36" t="s">
        <v>1332</v>
      </c>
      <c r="P127" s="1" t="s">
        <v>140</v>
      </c>
      <c r="Q127" s="1" t="s">
        <v>118</v>
      </c>
      <c r="R127" s="1" t="s">
        <v>118</v>
      </c>
      <c r="S127" s="17">
        <v>19134</v>
      </c>
      <c r="T127" s="29" t="s">
        <v>1335</v>
      </c>
      <c r="U127" s="1" t="s">
        <v>0</v>
      </c>
      <c r="V127" s="1" t="s">
        <v>7</v>
      </c>
      <c r="Y127" s="50"/>
    </row>
    <row r="128" spans="1:25" x14ac:dyDescent="0.2">
      <c r="A128" s="9" t="s">
        <v>142</v>
      </c>
      <c r="B128" s="1" t="s">
        <v>143</v>
      </c>
      <c r="C128" s="1" t="s">
        <v>128</v>
      </c>
      <c r="D128" s="17" t="s">
        <v>118</v>
      </c>
      <c r="E128" s="17" t="s">
        <v>118</v>
      </c>
      <c r="F128" s="17" t="s">
        <v>118</v>
      </c>
      <c r="G128" s="17" t="s">
        <v>118</v>
      </c>
      <c r="H128" s="17" t="s">
        <v>118</v>
      </c>
      <c r="I128" s="11" t="s">
        <v>125</v>
      </c>
      <c r="J128" s="33">
        <v>1906.12</v>
      </c>
      <c r="K128" s="37">
        <v>1683.98</v>
      </c>
      <c r="L128" s="37">
        <v>1590.33</v>
      </c>
      <c r="M128" s="37">
        <v>2444.06</v>
      </c>
      <c r="N128" s="36" t="s">
        <v>1332</v>
      </c>
      <c r="O128" s="36" t="s">
        <v>1332</v>
      </c>
      <c r="P128" s="1" t="s">
        <v>144</v>
      </c>
      <c r="S128" s="17">
        <v>64.751999999999995</v>
      </c>
      <c r="T128" s="29" t="s">
        <v>1335</v>
      </c>
      <c r="U128" s="1" t="s">
        <v>0</v>
      </c>
      <c r="V128" s="1" t="s">
        <v>8</v>
      </c>
    </row>
    <row r="129" spans="1:25" x14ac:dyDescent="0.2">
      <c r="A129" s="9" t="s">
        <v>145</v>
      </c>
      <c r="B129" s="1" t="s">
        <v>146</v>
      </c>
      <c r="C129" s="1" t="s">
        <v>1233</v>
      </c>
      <c r="D129" s="17" t="s">
        <v>118</v>
      </c>
      <c r="E129" s="17" t="s">
        <v>118</v>
      </c>
      <c r="F129" s="17" t="s">
        <v>118</v>
      </c>
      <c r="G129" s="17" t="s">
        <v>118</v>
      </c>
      <c r="H129" s="17" t="s">
        <v>118</v>
      </c>
      <c r="I129" s="20" t="s">
        <v>148</v>
      </c>
      <c r="J129" s="33">
        <v>1502.22</v>
      </c>
      <c r="K129" s="37">
        <v>1006.49</v>
      </c>
      <c r="L129" s="37">
        <v>1429.84</v>
      </c>
      <c r="M129" s="37">
        <v>2070.3200000000002</v>
      </c>
      <c r="N129" s="36" t="s">
        <v>1332</v>
      </c>
      <c r="O129" s="36" t="s">
        <v>1332</v>
      </c>
      <c r="P129" s="20" t="s">
        <v>147</v>
      </c>
      <c r="S129" s="17">
        <v>1.754</v>
      </c>
      <c r="T129" s="29" t="s">
        <v>1335</v>
      </c>
      <c r="U129" s="1" t="s">
        <v>0</v>
      </c>
      <c r="V129" s="1" t="s">
        <v>9</v>
      </c>
    </row>
    <row r="130" spans="1:25" x14ac:dyDescent="0.2">
      <c r="A130" s="9" t="s">
        <v>149</v>
      </c>
      <c r="B130" s="1" t="s">
        <v>150</v>
      </c>
      <c r="C130" s="1" t="s">
        <v>1233</v>
      </c>
      <c r="D130" s="17" t="s">
        <v>118</v>
      </c>
      <c r="E130" s="17" t="s">
        <v>118</v>
      </c>
      <c r="F130" s="17" t="s">
        <v>118</v>
      </c>
      <c r="G130" s="17" t="s">
        <v>118</v>
      </c>
      <c r="H130" s="17" t="s">
        <v>118</v>
      </c>
      <c r="I130" s="11" t="s">
        <v>125</v>
      </c>
      <c r="J130" s="33">
        <v>2685.8</v>
      </c>
      <c r="K130" s="37">
        <v>2887.66</v>
      </c>
      <c r="L130" s="37">
        <v>1892.42</v>
      </c>
      <c r="M130" s="37">
        <v>3277.31</v>
      </c>
      <c r="N130" s="36" t="s">
        <v>1332</v>
      </c>
      <c r="O130" s="36" t="s">
        <v>1332</v>
      </c>
      <c r="P130" s="1" t="s">
        <v>151</v>
      </c>
      <c r="S130" s="17" t="s">
        <v>1332</v>
      </c>
      <c r="T130" s="27" t="s">
        <v>1336</v>
      </c>
      <c r="U130" s="1" t="s">
        <v>0</v>
      </c>
      <c r="V130" s="1" t="s">
        <v>10</v>
      </c>
    </row>
    <row r="131" spans="1:25" x14ac:dyDescent="0.2">
      <c r="A131" s="9" t="s">
        <v>152</v>
      </c>
      <c r="B131" s="1" t="s">
        <v>153</v>
      </c>
      <c r="C131" s="1" t="s">
        <v>154</v>
      </c>
      <c r="D131" s="17" t="s">
        <v>118</v>
      </c>
      <c r="E131" s="17" t="s">
        <v>118</v>
      </c>
      <c r="F131" s="17" t="s">
        <v>118</v>
      </c>
      <c r="G131" s="17" t="s">
        <v>118</v>
      </c>
      <c r="H131" s="17" t="s">
        <v>118</v>
      </c>
      <c r="I131" s="23" t="s">
        <v>1200</v>
      </c>
      <c r="J131" s="33">
        <v>20775.64</v>
      </c>
      <c r="K131" s="37">
        <v>22222.45</v>
      </c>
      <c r="L131" s="37">
        <v>19822.349999999999</v>
      </c>
      <c r="M131" s="37">
        <v>20824.400000000001</v>
      </c>
      <c r="N131" s="37">
        <v>20233.349999999999</v>
      </c>
      <c r="O131" s="36" t="s">
        <v>1332</v>
      </c>
      <c r="P131" s="1" t="s">
        <v>155</v>
      </c>
      <c r="S131" s="17">
        <v>1929</v>
      </c>
      <c r="T131" s="27" t="s">
        <v>1336</v>
      </c>
      <c r="U131" s="1" t="s">
        <v>0</v>
      </c>
      <c r="V131" s="1" t="s">
        <v>11</v>
      </c>
    </row>
    <row r="132" spans="1:25" x14ac:dyDescent="0.2">
      <c r="A132" s="9" t="s">
        <v>157</v>
      </c>
      <c r="B132" s="1" t="s">
        <v>158</v>
      </c>
      <c r="C132" s="1" t="s">
        <v>159</v>
      </c>
      <c r="D132" s="17" t="s">
        <v>118</v>
      </c>
      <c r="E132" s="17" t="s">
        <v>118</v>
      </c>
      <c r="F132" s="17" t="s">
        <v>118</v>
      </c>
      <c r="G132" s="17" t="s">
        <v>118</v>
      </c>
      <c r="H132" s="17" t="s">
        <v>118</v>
      </c>
      <c r="I132" s="16" t="s">
        <v>1201</v>
      </c>
      <c r="J132" s="33">
        <v>56271.76</v>
      </c>
      <c r="K132" s="37">
        <v>35198.699999999997</v>
      </c>
      <c r="L132" s="37">
        <v>68980.5</v>
      </c>
      <c r="M132" s="37">
        <v>67673.25</v>
      </c>
      <c r="N132" s="37">
        <v>53234.6</v>
      </c>
      <c r="O132" s="36" t="s">
        <v>1332</v>
      </c>
      <c r="P132" s="1" t="s">
        <v>160</v>
      </c>
      <c r="Q132" s="1" t="s">
        <v>118</v>
      </c>
      <c r="R132" s="1" t="s">
        <v>113</v>
      </c>
      <c r="S132" s="17">
        <v>18.785</v>
      </c>
      <c r="T132" s="29" t="s">
        <v>1335</v>
      </c>
      <c r="U132" s="1" t="s">
        <v>0</v>
      </c>
      <c r="V132" s="1" t="s">
        <v>12</v>
      </c>
    </row>
    <row r="133" spans="1:25" x14ac:dyDescent="0.2">
      <c r="A133" s="9" t="s">
        <v>161</v>
      </c>
      <c r="B133" s="1" t="s">
        <v>162</v>
      </c>
      <c r="C133" s="1" t="s">
        <v>163</v>
      </c>
      <c r="D133" s="17" t="s">
        <v>118</v>
      </c>
      <c r="E133" s="17" t="s">
        <v>118</v>
      </c>
      <c r="F133" s="17" t="s">
        <v>118</v>
      </c>
      <c r="G133" s="17" t="s">
        <v>118</v>
      </c>
      <c r="H133" s="17" t="s">
        <v>118</v>
      </c>
      <c r="I133" s="21" t="s">
        <v>165</v>
      </c>
      <c r="J133" s="33">
        <v>4930.6499999999996</v>
      </c>
      <c r="K133" s="37">
        <v>4903.3</v>
      </c>
      <c r="L133" s="37">
        <v>4659.71</v>
      </c>
      <c r="M133" s="37">
        <v>5228.95</v>
      </c>
      <c r="N133" s="36" t="s">
        <v>1332</v>
      </c>
      <c r="O133" s="36" t="s">
        <v>1332</v>
      </c>
      <c r="P133" s="1" t="s">
        <v>164</v>
      </c>
      <c r="S133" s="17">
        <v>8412.4</v>
      </c>
      <c r="T133" s="27" t="s">
        <v>1336</v>
      </c>
      <c r="U133" s="1" t="s">
        <v>0</v>
      </c>
      <c r="V133" s="1" t="s">
        <v>13</v>
      </c>
    </row>
    <row r="134" spans="1:25" x14ac:dyDescent="0.2">
      <c r="A134" s="9" t="s">
        <v>166</v>
      </c>
      <c r="B134" s="1" t="s">
        <v>167</v>
      </c>
      <c r="C134" s="1" t="s">
        <v>168</v>
      </c>
      <c r="D134" s="17" t="s">
        <v>118</v>
      </c>
      <c r="E134" s="17" t="s">
        <v>118</v>
      </c>
      <c r="F134" s="17" t="s">
        <v>118</v>
      </c>
      <c r="G134" s="17" t="s">
        <v>118</v>
      </c>
      <c r="H134" s="17" t="s">
        <v>118</v>
      </c>
      <c r="I134" s="11" t="s">
        <v>130</v>
      </c>
      <c r="J134" s="33">
        <v>4440.7700000000004</v>
      </c>
      <c r="K134" s="37">
        <v>4380.08</v>
      </c>
      <c r="L134" s="37">
        <v>3684.39</v>
      </c>
      <c r="M134" s="37">
        <v>5257.84</v>
      </c>
      <c r="N134" s="36" t="s">
        <v>1332</v>
      </c>
      <c r="O134" s="36" t="s">
        <v>1332</v>
      </c>
      <c r="P134" s="1" t="s">
        <v>169</v>
      </c>
      <c r="S134" s="17">
        <v>418.47</v>
      </c>
      <c r="T134" s="27" t="s">
        <v>1336</v>
      </c>
      <c r="U134" s="1" t="s">
        <v>0</v>
      </c>
      <c r="V134" s="1" t="s">
        <v>14</v>
      </c>
      <c r="Y134" s="43"/>
    </row>
    <row r="135" spans="1:25" x14ac:dyDescent="0.2">
      <c r="A135" s="9" t="s">
        <v>170</v>
      </c>
      <c r="B135" s="1" t="s">
        <v>171</v>
      </c>
      <c r="C135" s="1" t="s">
        <v>172</v>
      </c>
      <c r="D135" s="17" t="s">
        <v>118</v>
      </c>
      <c r="E135" s="17" t="s">
        <v>118</v>
      </c>
      <c r="F135" s="17" t="s">
        <v>118</v>
      </c>
      <c r="G135" s="17" t="s">
        <v>118</v>
      </c>
      <c r="H135" s="17" t="s">
        <v>118</v>
      </c>
      <c r="I135" s="1" t="s">
        <v>1341</v>
      </c>
      <c r="J135" s="33">
        <v>12279.91</v>
      </c>
      <c r="K135" s="37">
        <v>12439.83</v>
      </c>
      <c r="L135" s="37">
        <v>10231.07</v>
      </c>
      <c r="M135" s="37">
        <v>14168.82</v>
      </c>
      <c r="N135" s="36" t="s">
        <v>1332</v>
      </c>
      <c r="O135" s="36" t="s">
        <v>1332</v>
      </c>
      <c r="P135" s="1" t="s">
        <v>173</v>
      </c>
      <c r="Q135" s="1" t="s">
        <v>118</v>
      </c>
      <c r="R135" s="1" t="s">
        <v>118</v>
      </c>
      <c r="S135" s="17">
        <v>20223</v>
      </c>
      <c r="T135" s="25" t="s">
        <v>1337</v>
      </c>
      <c r="U135" s="1" t="s">
        <v>0</v>
      </c>
      <c r="V135" s="1" t="s">
        <v>15</v>
      </c>
    </row>
    <row r="136" spans="1:25" x14ac:dyDescent="0.2">
      <c r="A136" s="9" t="s">
        <v>174</v>
      </c>
      <c r="B136" s="1" t="s">
        <v>175</v>
      </c>
      <c r="C136" s="1" t="s">
        <v>1234</v>
      </c>
      <c r="D136" s="17" t="s">
        <v>118</v>
      </c>
      <c r="E136" s="17" t="s">
        <v>113</v>
      </c>
      <c r="F136" s="18" t="s">
        <v>114</v>
      </c>
      <c r="G136" s="18" t="s">
        <v>114</v>
      </c>
      <c r="H136" s="18" t="s">
        <v>114</v>
      </c>
      <c r="I136" s="18" t="s">
        <v>114</v>
      </c>
      <c r="J136" s="47" t="s">
        <v>114</v>
      </c>
      <c r="K136" s="32" t="s">
        <v>114</v>
      </c>
      <c r="L136" s="32" t="s">
        <v>114</v>
      </c>
      <c r="M136" s="32" t="s">
        <v>114</v>
      </c>
      <c r="N136" s="32" t="s">
        <v>114</v>
      </c>
      <c r="O136" s="32" t="s">
        <v>114</v>
      </c>
      <c r="P136" s="10" t="s">
        <v>114</v>
      </c>
      <c r="Q136" s="10"/>
      <c r="R136" s="10"/>
      <c r="S136" s="17">
        <v>432.04</v>
      </c>
      <c r="T136" s="27" t="s">
        <v>1336</v>
      </c>
      <c r="U136" s="1" t="s">
        <v>0</v>
      </c>
      <c r="V136" s="1" t="s">
        <v>16</v>
      </c>
    </row>
    <row r="137" spans="1:25" x14ac:dyDescent="0.2">
      <c r="A137" s="9" t="s">
        <v>176</v>
      </c>
      <c r="B137" s="1" t="s">
        <v>177</v>
      </c>
      <c r="C137" s="1" t="s">
        <v>1235</v>
      </c>
      <c r="D137" s="17" t="s">
        <v>118</v>
      </c>
      <c r="E137" s="17" t="s">
        <v>118</v>
      </c>
      <c r="F137" s="17" t="s">
        <v>178</v>
      </c>
      <c r="G137" s="17" t="s">
        <v>113</v>
      </c>
      <c r="H137" s="18" t="s">
        <v>114</v>
      </c>
      <c r="I137" s="18" t="s">
        <v>114</v>
      </c>
      <c r="J137" s="47" t="s">
        <v>114</v>
      </c>
      <c r="K137" s="32" t="s">
        <v>114</v>
      </c>
      <c r="L137" s="32" t="s">
        <v>114</v>
      </c>
      <c r="M137" s="32" t="s">
        <v>114</v>
      </c>
      <c r="N137" s="32" t="s">
        <v>114</v>
      </c>
      <c r="O137" s="32" t="s">
        <v>114</v>
      </c>
      <c r="P137" s="1" t="s">
        <v>179</v>
      </c>
      <c r="S137" s="17">
        <v>443.2</v>
      </c>
      <c r="T137" s="27" t="s">
        <v>1336</v>
      </c>
      <c r="U137" s="1" t="s">
        <v>0</v>
      </c>
      <c r="V137" s="1" t="s">
        <v>17</v>
      </c>
    </row>
    <row r="138" spans="1:25" x14ac:dyDescent="0.2">
      <c r="A138" s="9" t="s">
        <v>180</v>
      </c>
      <c r="B138" s="1" t="s">
        <v>181</v>
      </c>
      <c r="C138" s="1" t="s">
        <v>182</v>
      </c>
      <c r="D138" s="17" t="s">
        <v>118</v>
      </c>
      <c r="E138" s="17" t="s">
        <v>118</v>
      </c>
      <c r="F138" s="17" t="s">
        <v>118</v>
      </c>
      <c r="G138" s="17" t="s">
        <v>118</v>
      </c>
      <c r="H138" s="17" t="s">
        <v>118</v>
      </c>
      <c r="I138" s="11" t="s">
        <v>130</v>
      </c>
      <c r="J138" s="33">
        <v>90220.1</v>
      </c>
      <c r="K138" s="37">
        <v>76360.56</v>
      </c>
      <c r="L138" s="37">
        <v>90954.32</v>
      </c>
      <c r="M138" s="37">
        <v>103345.44</v>
      </c>
      <c r="N138" s="36" t="s">
        <v>1332</v>
      </c>
      <c r="O138" s="36" t="s">
        <v>1332</v>
      </c>
      <c r="P138" s="1" t="s">
        <v>183</v>
      </c>
      <c r="Q138" s="1" t="s">
        <v>118</v>
      </c>
      <c r="R138" s="1" t="s">
        <v>118</v>
      </c>
      <c r="S138" s="17">
        <v>93000</v>
      </c>
      <c r="T138" s="27" t="s">
        <v>1336</v>
      </c>
      <c r="U138" s="1" t="s">
        <v>0</v>
      </c>
      <c r="V138" s="1" t="s">
        <v>18</v>
      </c>
    </row>
    <row r="139" spans="1:25" x14ac:dyDescent="0.2">
      <c r="A139" s="9" t="s">
        <v>184</v>
      </c>
      <c r="B139" s="1" t="s">
        <v>1456</v>
      </c>
      <c r="C139" s="1" t="s">
        <v>185</v>
      </c>
      <c r="D139" s="17" t="s">
        <v>118</v>
      </c>
      <c r="E139" s="17" t="s">
        <v>118</v>
      </c>
      <c r="F139" s="17" t="s">
        <v>118</v>
      </c>
      <c r="G139" s="17" t="s">
        <v>118</v>
      </c>
      <c r="H139" s="17" t="s">
        <v>118</v>
      </c>
      <c r="I139" s="20" t="s">
        <v>148</v>
      </c>
      <c r="J139" s="33">
        <v>1231.57</v>
      </c>
      <c r="K139" s="37">
        <v>823.44</v>
      </c>
      <c r="L139" s="37">
        <v>906.97</v>
      </c>
      <c r="M139" s="37">
        <v>1964.29</v>
      </c>
      <c r="N139" s="36" t="s">
        <v>1332</v>
      </c>
      <c r="O139" s="36" t="s">
        <v>1332</v>
      </c>
      <c r="P139" s="20" t="s">
        <v>186</v>
      </c>
      <c r="S139" s="17" t="s">
        <v>1332</v>
      </c>
      <c r="T139" s="28" t="s">
        <v>1339</v>
      </c>
      <c r="U139" s="1" t="s">
        <v>0</v>
      </c>
      <c r="V139" s="1" t="s">
        <v>19</v>
      </c>
      <c r="Y139" s="50"/>
    </row>
    <row r="140" spans="1:25" x14ac:dyDescent="0.2">
      <c r="A140" s="9" t="s">
        <v>187</v>
      </c>
      <c r="B140" s="1" t="s">
        <v>188</v>
      </c>
      <c r="C140" s="1" t="s">
        <v>1236</v>
      </c>
      <c r="D140" s="17" t="s">
        <v>118</v>
      </c>
      <c r="E140" s="17" t="s">
        <v>118</v>
      </c>
      <c r="F140" s="17" t="s">
        <v>178</v>
      </c>
      <c r="G140" s="17" t="s">
        <v>113</v>
      </c>
      <c r="H140" s="18" t="s">
        <v>114</v>
      </c>
      <c r="I140" s="18" t="s">
        <v>114</v>
      </c>
      <c r="J140" s="47" t="s">
        <v>114</v>
      </c>
      <c r="K140" s="32" t="s">
        <v>114</v>
      </c>
      <c r="L140" s="32" t="s">
        <v>114</v>
      </c>
      <c r="M140" s="32" t="s">
        <v>114</v>
      </c>
      <c r="N140" s="32" t="s">
        <v>114</v>
      </c>
      <c r="O140" s="32" t="s">
        <v>114</v>
      </c>
      <c r="P140" s="10" t="s">
        <v>114</v>
      </c>
      <c r="Q140" s="10"/>
      <c r="R140" s="10"/>
      <c r="S140" s="17">
        <v>2185.6999999999998</v>
      </c>
      <c r="T140" s="27" t="s">
        <v>1336</v>
      </c>
      <c r="U140" s="1" t="s">
        <v>0</v>
      </c>
      <c r="V140" s="1" t="s">
        <v>20</v>
      </c>
    </row>
    <row r="141" spans="1:25" x14ac:dyDescent="0.2">
      <c r="A141" s="9" t="s">
        <v>189</v>
      </c>
      <c r="B141" s="1" t="s">
        <v>190</v>
      </c>
      <c r="C141" s="1" t="s">
        <v>1237</v>
      </c>
      <c r="D141" s="17" t="s">
        <v>118</v>
      </c>
      <c r="E141" s="17" t="s">
        <v>118</v>
      </c>
      <c r="F141" s="17" t="s">
        <v>118</v>
      </c>
      <c r="G141" s="17" t="s">
        <v>118</v>
      </c>
      <c r="H141" s="17" t="s">
        <v>118</v>
      </c>
      <c r="I141" s="11" t="s">
        <v>141</v>
      </c>
      <c r="J141" s="33">
        <v>19814.64</v>
      </c>
      <c r="K141" s="37">
        <v>18326.7</v>
      </c>
      <c r="L141" s="37">
        <v>19371.25</v>
      </c>
      <c r="M141" s="37">
        <v>21745.97</v>
      </c>
      <c r="N141" s="36" t="s">
        <v>1332</v>
      </c>
      <c r="O141" s="36" t="s">
        <v>1332</v>
      </c>
      <c r="P141" s="1" t="s">
        <v>191</v>
      </c>
      <c r="S141" s="17">
        <v>2567.3000000000002</v>
      </c>
      <c r="T141" s="28" t="s">
        <v>1339</v>
      </c>
      <c r="U141" s="1" t="s">
        <v>0</v>
      </c>
      <c r="V141" s="1" t="s">
        <v>21</v>
      </c>
    </row>
    <row r="142" spans="1:25" x14ac:dyDescent="0.2">
      <c r="A142" s="9" t="s">
        <v>192</v>
      </c>
      <c r="B142" s="1" t="s">
        <v>1439</v>
      </c>
      <c r="C142" s="1" t="s">
        <v>193</v>
      </c>
      <c r="D142" s="17" t="s">
        <v>118</v>
      </c>
      <c r="E142" s="17" t="s">
        <v>118</v>
      </c>
      <c r="F142" s="17" t="s">
        <v>118</v>
      </c>
      <c r="G142" s="17" t="s">
        <v>118</v>
      </c>
      <c r="H142" s="17" t="s">
        <v>118</v>
      </c>
      <c r="I142" s="20" t="s">
        <v>148</v>
      </c>
      <c r="J142" s="33">
        <v>1711.98</v>
      </c>
      <c r="K142" s="37">
        <v>1153.46</v>
      </c>
      <c r="L142" s="37">
        <v>1757.6</v>
      </c>
      <c r="M142" s="37">
        <v>2224.89</v>
      </c>
      <c r="N142" s="36" t="s">
        <v>1332</v>
      </c>
      <c r="O142" s="36" t="s">
        <v>1332</v>
      </c>
      <c r="P142" s="20" t="s">
        <v>194</v>
      </c>
      <c r="Q142" s="1" t="s">
        <v>118</v>
      </c>
      <c r="R142" s="1" t="s">
        <v>118</v>
      </c>
      <c r="S142" s="17">
        <v>803.6</v>
      </c>
      <c r="T142" s="29" t="s">
        <v>1335</v>
      </c>
      <c r="U142" s="1" t="s">
        <v>0</v>
      </c>
      <c r="V142" s="1" t="s">
        <v>22</v>
      </c>
    </row>
    <row r="143" spans="1:25" x14ac:dyDescent="0.2">
      <c r="A143" s="9" t="s">
        <v>195</v>
      </c>
      <c r="B143" s="1" t="s">
        <v>196</v>
      </c>
      <c r="C143" s="1" t="s">
        <v>1238</v>
      </c>
      <c r="D143" s="17" t="s">
        <v>118</v>
      </c>
      <c r="E143" s="17" t="s">
        <v>118</v>
      </c>
      <c r="F143" s="19" t="s">
        <v>118</v>
      </c>
      <c r="G143" s="17" t="s">
        <v>118</v>
      </c>
      <c r="H143" s="17" t="s">
        <v>118</v>
      </c>
      <c r="I143" s="11" t="s">
        <v>130</v>
      </c>
      <c r="J143" s="33">
        <v>13963.73</v>
      </c>
      <c r="K143" s="37">
        <v>13663.79</v>
      </c>
      <c r="L143" s="37">
        <v>12743.82</v>
      </c>
      <c r="M143" s="37">
        <v>15483.56</v>
      </c>
      <c r="N143" s="36" t="s">
        <v>1332</v>
      </c>
      <c r="O143" s="36" t="s">
        <v>1332</v>
      </c>
      <c r="P143" s="1" t="s">
        <v>197</v>
      </c>
      <c r="Q143" s="1" t="s">
        <v>118</v>
      </c>
      <c r="R143" s="1" t="s">
        <v>118</v>
      </c>
      <c r="S143" s="17">
        <v>25134</v>
      </c>
      <c r="T143" s="29" t="s">
        <v>1335</v>
      </c>
      <c r="U143" s="1" t="s">
        <v>0</v>
      </c>
      <c r="V143" s="1" t="s">
        <v>23</v>
      </c>
      <c r="Y143" s="39"/>
    </row>
    <row r="144" spans="1:25" x14ac:dyDescent="0.2">
      <c r="A144" s="9" t="s">
        <v>198</v>
      </c>
      <c r="B144" s="1" t="s">
        <v>199</v>
      </c>
      <c r="C144" s="1" t="s">
        <v>1239</v>
      </c>
      <c r="D144" s="17" t="s">
        <v>118</v>
      </c>
      <c r="E144" s="17" t="s">
        <v>118</v>
      </c>
      <c r="F144" s="17" t="s">
        <v>118</v>
      </c>
      <c r="G144" s="17" t="s">
        <v>118</v>
      </c>
      <c r="H144" s="17" t="s">
        <v>118</v>
      </c>
      <c r="I144" s="11" t="s">
        <v>130</v>
      </c>
      <c r="J144" s="33">
        <v>3558.68</v>
      </c>
      <c r="K144" s="37">
        <v>3143.16</v>
      </c>
      <c r="L144" s="37">
        <v>3121.15</v>
      </c>
      <c r="M144" s="37">
        <v>4411.74</v>
      </c>
      <c r="N144" s="36" t="s">
        <v>1332</v>
      </c>
      <c r="O144" s="36" t="s">
        <v>1332</v>
      </c>
      <c r="P144" s="1" t="s">
        <v>200</v>
      </c>
      <c r="S144" s="17">
        <v>7398.6</v>
      </c>
      <c r="T144" s="26" t="s">
        <v>1338</v>
      </c>
      <c r="U144" s="1" t="s">
        <v>0</v>
      </c>
      <c r="V144" s="1" t="s">
        <v>24</v>
      </c>
    </row>
    <row r="145" spans="1:25" x14ac:dyDescent="0.2">
      <c r="A145" s="9" t="s">
        <v>201</v>
      </c>
      <c r="B145" s="1" t="s">
        <v>202</v>
      </c>
      <c r="C145" s="1" t="s">
        <v>203</v>
      </c>
      <c r="D145" s="17" t="s">
        <v>118</v>
      </c>
      <c r="E145" s="17" t="s">
        <v>113</v>
      </c>
      <c r="F145" s="18" t="s">
        <v>114</v>
      </c>
      <c r="G145" s="18" t="s">
        <v>114</v>
      </c>
      <c r="H145" s="18" t="s">
        <v>114</v>
      </c>
      <c r="I145" s="18" t="s">
        <v>114</v>
      </c>
      <c r="J145" s="47" t="s">
        <v>114</v>
      </c>
      <c r="K145" s="32" t="s">
        <v>114</v>
      </c>
      <c r="L145" s="32" t="s">
        <v>114</v>
      </c>
      <c r="M145" s="32" t="s">
        <v>114</v>
      </c>
      <c r="N145" s="32" t="s">
        <v>114</v>
      </c>
      <c r="O145" s="32" t="s">
        <v>114</v>
      </c>
      <c r="P145" s="10" t="s">
        <v>114</v>
      </c>
      <c r="Q145" s="10"/>
      <c r="R145" s="10"/>
      <c r="S145" s="17">
        <v>1548</v>
      </c>
      <c r="T145" s="26" t="s">
        <v>1338</v>
      </c>
      <c r="U145" s="1" t="s">
        <v>0</v>
      </c>
      <c r="V145" s="1" t="s">
        <v>25</v>
      </c>
    </row>
    <row r="146" spans="1:25" x14ac:dyDescent="0.2">
      <c r="A146" s="9" t="s">
        <v>204</v>
      </c>
      <c r="B146" s="1" t="s">
        <v>205</v>
      </c>
      <c r="C146" s="1" t="s">
        <v>206</v>
      </c>
      <c r="D146" s="17" t="s">
        <v>118</v>
      </c>
      <c r="E146" s="17" t="s">
        <v>118</v>
      </c>
      <c r="F146" s="17" t="s">
        <v>118</v>
      </c>
      <c r="G146" s="17" t="s">
        <v>118</v>
      </c>
      <c r="H146" s="17" t="s">
        <v>118</v>
      </c>
      <c r="I146" s="21" t="s">
        <v>208</v>
      </c>
      <c r="J146" s="33">
        <v>4469.92</v>
      </c>
      <c r="K146" s="37">
        <v>3523.72</v>
      </c>
      <c r="L146" s="37">
        <v>4434.4399999999996</v>
      </c>
      <c r="M146" s="37">
        <v>5451.58</v>
      </c>
      <c r="N146" s="36" t="s">
        <v>1332</v>
      </c>
      <c r="O146" s="36" t="s">
        <v>1332</v>
      </c>
      <c r="P146" s="1" t="s">
        <v>207</v>
      </c>
      <c r="Q146" s="1" t="s">
        <v>118</v>
      </c>
      <c r="R146" s="1" t="s">
        <v>118</v>
      </c>
      <c r="S146" s="17">
        <v>18.166</v>
      </c>
      <c r="T146" s="25" t="s">
        <v>1337</v>
      </c>
      <c r="U146" s="1" t="s">
        <v>0</v>
      </c>
      <c r="V146" s="1" t="s">
        <v>26</v>
      </c>
    </row>
    <row r="147" spans="1:25" x14ac:dyDescent="0.2">
      <c r="A147" s="9" t="s">
        <v>209</v>
      </c>
      <c r="B147" s="1" t="s">
        <v>210</v>
      </c>
      <c r="C147" s="1" t="s">
        <v>1240</v>
      </c>
      <c r="D147" s="17" t="s">
        <v>118</v>
      </c>
      <c r="E147" s="17" t="s">
        <v>118</v>
      </c>
      <c r="F147" s="17" t="s">
        <v>118</v>
      </c>
      <c r="G147" s="17" t="s">
        <v>118</v>
      </c>
      <c r="H147" s="17" t="s">
        <v>118</v>
      </c>
      <c r="I147" s="1" t="s">
        <v>212</v>
      </c>
      <c r="J147" s="33">
        <v>6633.36</v>
      </c>
      <c r="K147" s="37">
        <v>6223.68</v>
      </c>
      <c r="L147" s="37">
        <v>5803.66</v>
      </c>
      <c r="M147" s="37">
        <v>7872.75</v>
      </c>
      <c r="N147" s="36" t="s">
        <v>1332</v>
      </c>
      <c r="O147" s="36" t="s">
        <v>1332</v>
      </c>
      <c r="P147" s="1" t="s">
        <v>211</v>
      </c>
      <c r="Q147" s="1" t="s">
        <v>118</v>
      </c>
      <c r="R147" s="1" t="s">
        <v>118</v>
      </c>
      <c r="S147" s="17">
        <v>154.35</v>
      </c>
      <c r="T147" s="26" t="s">
        <v>1338</v>
      </c>
      <c r="U147" s="1" t="s">
        <v>0</v>
      </c>
      <c r="V147" s="1" t="s">
        <v>27</v>
      </c>
    </row>
    <row r="148" spans="1:25" x14ac:dyDescent="0.2">
      <c r="A148" s="9" t="s">
        <v>213</v>
      </c>
      <c r="B148" s="1" t="s">
        <v>214</v>
      </c>
      <c r="C148" s="1" t="s">
        <v>1241</v>
      </c>
      <c r="D148" s="17" t="s">
        <v>118</v>
      </c>
      <c r="E148" s="17" t="s">
        <v>118</v>
      </c>
      <c r="F148" s="17" t="s">
        <v>118</v>
      </c>
      <c r="G148" s="17" t="s">
        <v>118</v>
      </c>
      <c r="H148" s="17" t="s">
        <v>118</v>
      </c>
      <c r="I148" s="21" t="s">
        <v>216</v>
      </c>
      <c r="J148" s="33">
        <v>2633.51</v>
      </c>
      <c r="K148" s="37">
        <v>1549.11</v>
      </c>
      <c r="L148" s="37">
        <v>4293.09</v>
      </c>
      <c r="M148" s="37">
        <v>2058.3200000000002</v>
      </c>
      <c r="N148" s="36" t="s">
        <v>1332</v>
      </c>
      <c r="O148" s="36" t="s">
        <v>1332</v>
      </c>
      <c r="P148" s="1" t="s">
        <v>215</v>
      </c>
      <c r="S148" s="17">
        <v>226.05</v>
      </c>
      <c r="T148" s="29" t="s">
        <v>1335</v>
      </c>
      <c r="U148" s="1" t="s">
        <v>0</v>
      </c>
      <c r="V148" s="1" t="s">
        <v>28</v>
      </c>
    </row>
    <row r="149" spans="1:25" x14ac:dyDescent="0.2">
      <c r="A149" s="9" t="s">
        <v>217</v>
      </c>
      <c r="B149" s="1" t="s">
        <v>218</v>
      </c>
      <c r="C149" s="1" t="s">
        <v>219</v>
      </c>
      <c r="D149" s="17" t="s">
        <v>118</v>
      </c>
      <c r="E149" s="17" t="s">
        <v>118</v>
      </c>
      <c r="F149" s="17" t="s">
        <v>118</v>
      </c>
      <c r="G149" s="17" t="s">
        <v>118</v>
      </c>
      <c r="H149" s="17" t="s">
        <v>118</v>
      </c>
      <c r="I149" s="11" t="s">
        <v>141</v>
      </c>
      <c r="J149" s="33">
        <v>15498.53</v>
      </c>
      <c r="K149" s="37">
        <v>16051.84</v>
      </c>
      <c r="L149" s="37">
        <v>15259.4</v>
      </c>
      <c r="M149" s="37">
        <v>15184.36</v>
      </c>
      <c r="N149" s="36" t="s">
        <v>1332</v>
      </c>
      <c r="O149" s="36" t="s">
        <v>1332</v>
      </c>
      <c r="P149" s="1" t="s">
        <v>220</v>
      </c>
      <c r="Q149" s="1" t="s">
        <v>118</v>
      </c>
      <c r="R149" s="1" t="s">
        <v>113</v>
      </c>
      <c r="S149" s="17">
        <v>1037</v>
      </c>
      <c r="T149" s="27" t="s">
        <v>1336</v>
      </c>
      <c r="U149" s="1" t="s">
        <v>0</v>
      </c>
      <c r="V149" s="1" t="s">
        <v>29</v>
      </c>
      <c r="Y149" s="43"/>
    </row>
    <row r="150" spans="1:25" x14ac:dyDescent="0.2">
      <c r="A150" s="9" t="s">
        <v>221</v>
      </c>
      <c r="B150" s="1" t="s">
        <v>222</v>
      </c>
      <c r="C150" s="1" t="s">
        <v>1242</v>
      </c>
      <c r="D150" s="17" t="s">
        <v>118</v>
      </c>
      <c r="E150" s="17" t="s">
        <v>118</v>
      </c>
      <c r="F150" s="17" t="s">
        <v>113</v>
      </c>
      <c r="G150" s="18" t="s">
        <v>114</v>
      </c>
      <c r="H150" s="18" t="s">
        <v>114</v>
      </c>
      <c r="I150" s="18" t="s">
        <v>114</v>
      </c>
      <c r="J150" s="47" t="s">
        <v>114</v>
      </c>
      <c r="K150" s="32" t="s">
        <v>114</v>
      </c>
      <c r="L150" s="32" t="s">
        <v>114</v>
      </c>
      <c r="M150" s="32" t="s">
        <v>114</v>
      </c>
      <c r="N150" s="32" t="s">
        <v>114</v>
      </c>
      <c r="O150" s="32" t="s">
        <v>114</v>
      </c>
      <c r="P150" s="10" t="s">
        <v>114</v>
      </c>
      <c r="Q150" s="10"/>
      <c r="R150" s="10"/>
      <c r="S150" s="17">
        <v>50330</v>
      </c>
      <c r="T150" s="27" t="s">
        <v>1336</v>
      </c>
      <c r="U150" s="1" t="s">
        <v>0</v>
      </c>
      <c r="V150" s="1" t="s">
        <v>30</v>
      </c>
      <c r="Y150" s="50"/>
    </row>
    <row r="151" spans="1:25" x14ac:dyDescent="0.2">
      <c r="A151" s="9" t="s">
        <v>223</v>
      </c>
      <c r="B151" s="1" t="s">
        <v>224</v>
      </c>
      <c r="C151" s="1" t="s">
        <v>1243</v>
      </c>
      <c r="D151" s="17" t="s">
        <v>118</v>
      </c>
      <c r="E151" s="17" t="s">
        <v>118</v>
      </c>
      <c r="F151" s="17" t="s">
        <v>118</v>
      </c>
      <c r="G151" s="17" t="s">
        <v>118</v>
      </c>
      <c r="H151" s="17" t="s">
        <v>118</v>
      </c>
      <c r="I151" s="11" t="s">
        <v>141</v>
      </c>
      <c r="J151" s="33">
        <v>11598.41</v>
      </c>
      <c r="K151" s="37">
        <v>9516.76</v>
      </c>
      <c r="L151" s="37">
        <v>8719.1200000000008</v>
      </c>
      <c r="M151" s="37">
        <v>16559.34</v>
      </c>
      <c r="N151" s="36" t="s">
        <v>1332</v>
      </c>
      <c r="O151" s="36" t="s">
        <v>1332</v>
      </c>
      <c r="P151" s="1" t="s">
        <v>225</v>
      </c>
      <c r="Q151" s="1" t="s">
        <v>118</v>
      </c>
      <c r="R151" s="1" t="s">
        <v>118</v>
      </c>
      <c r="S151" s="17">
        <v>5258</v>
      </c>
      <c r="T151" s="27" t="s">
        <v>1336</v>
      </c>
      <c r="U151" s="1" t="s">
        <v>0</v>
      </c>
      <c r="V151" s="1" t="s">
        <v>31</v>
      </c>
      <c r="Y151" s="50"/>
    </row>
    <row r="152" spans="1:25" x14ac:dyDescent="0.2">
      <c r="A152" s="9" t="s">
        <v>226</v>
      </c>
      <c r="B152" s="1" t="s">
        <v>227</v>
      </c>
      <c r="C152" s="1" t="s">
        <v>1244</v>
      </c>
      <c r="D152" s="17" t="s">
        <v>118</v>
      </c>
      <c r="E152" s="17" t="s">
        <v>113</v>
      </c>
      <c r="F152" s="18" t="s">
        <v>114</v>
      </c>
      <c r="G152" s="18" t="s">
        <v>114</v>
      </c>
      <c r="H152" s="18" t="s">
        <v>114</v>
      </c>
      <c r="I152" s="18" t="s">
        <v>114</v>
      </c>
      <c r="J152" s="47" t="s">
        <v>114</v>
      </c>
      <c r="K152" s="32" t="s">
        <v>114</v>
      </c>
      <c r="L152" s="32" t="s">
        <v>114</v>
      </c>
      <c r="M152" s="32" t="s">
        <v>114</v>
      </c>
      <c r="N152" s="32" t="s">
        <v>114</v>
      </c>
      <c r="O152" s="32" t="s">
        <v>114</v>
      </c>
      <c r="P152" s="10" t="s">
        <v>114</v>
      </c>
      <c r="Q152" s="10"/>
      <c r="R152" s="10"/>
      <c r="S152" s="17">
        <v>3758.8</v>
      </c>
      <c r="T152" s="27" t="s">
        <v>1336</v>
      </c>
      <c r="U152" s="1" t="s">
        <v>0</v>
      </c>
      <c r="V152" s="1" t="s">
        <v>32</v>
      </c>
      <c r="Y152" s="42"/>
    </row>
    <row r="153" spans="1:25" x14ac:dyDescent="0.2">
      <c r="A153" s="9" t="s">
        <v>228</v>
      </c>
      <c r="B153" s="1" t="s">
        <v>229</v>
      </c>
      <c r="C153" s="1" t="s">
        <v>1245</v>
      </c>
      <c r="D153" s="17" t="s">
        <v>118</v>
      </c>
      <c r="E153" s="17" t="s">
        <v>118</v>
      </c>
      <c r="F153" s="17" t="s">
        <v>118</v>
      </c>
      <c r="G153" s="17" t="s">
        <v>118</v>
      </c>
      <c r="H153" s="17" t="s">
        <v>118</v>
      </c>
      <c r="I153" s="11" t="s">
        <v>125</v>
      </c>
      <c r="J153" s="33">
        <v>1667.1</v>
      </c>
      <c r="K153" s="37">
        <v>1116.3599999999999</v>
      </c>
      <c r="L153" s="37">
        <v>1941.59</v>
      </c>
      <c r="M153" s="37">
        <v>1943.34</v>
      </c>
      <c r="N153" s="36" t="s">
        <v>1332</v>
      </c>
      <c r="O153" s="36" t="s">
        <v>1332</v>
      </c>
      <c r="P153" s="1" t="s">
        <v>230</v>
      </c>
      <c r="S153" s="17">
        <v>2217.1</v>
      </c>
      <c r="T153" s="29" t="s">
        <v>1335</v>
      </c>
      <c r="U153" s="1" t="s">
        <v>0</v>
      </c>
      <c r="V153" s="1" t="s">
        <v>33</v>
      </c>
    </row>
    <row r="154" spans="1:25" x14ac:dyDescent="0.2">
      <c r="A154" s="9" t="s">
        <v>231</v>
      </c>
      <c r="B154" s="1" t="s">
        <v>232</v>
      </c>
      <c r="C154" s="1" t="s">
        <v>128</v>
      </c>
      <c r="D154" s="17" t="s">
        <v>118</v>
      </c>
      <c r="E154" s="17" t="s">
        <v>118</v>
      </c>
      <c r="F154" s="17" t="s">
        <v>113</v>
      </c>
      <c r="G154" s="18" t="s">
        <v>114</v>
      </c>
      <c r="H154" s="18" t="s">
        <v>114</v>
      </c>
      <c r="I154" s="18" t="s">
        <v>114</v>
      </c>
      <c r="J154" s="47" t="s">
        <v>114</v>
      </c>
      <c r="K154" s="32" t="s">
        <v>114</v>
      </c>
      <c r="L154" s="32" t="s">
        <v>114</v>
      </c>
      <c r="M154" s="32" t="s">
        <v>114</v>
      </c>
      <c r="N154" s="32" t="s">
        <v>114</v>
      </c>
      <c r="O154" s="32" t="s">
        <v>114</v>
      </c>
      <c r="P154" s="10" t="s">
        <v>114</v>
      </c>
      <c r="Q154" s="10"/>
      <c r="R154" s="10"/>
      <c r="S154" s="17">
        <v>795.73</v>
      </c>
      <c r="T154" s="29" t="s">
        <v>1335</v>
      </c>
      <c r="U154" s="1" t="s">
        <v>0</v>
      </c>
      <c r="V154" s="1" t="s">
        <v>34</v>
      </c>
      <c r="Y154" s="45"/>
    </row>
    <row r="155" spans="1:25" x14ac:dyDescent="0.2">
      <c r="A155" s="9" t="s">
        <v>233</v>
      </c>
      <c r="B155" s="1" t="s">
        <v>1452</v>
      </c>
      <c r="C155" s="1" t="s">
        <v>1246</v>
      </c>
      <c r="D155" s="17" t="s">
        <v>118</v>
      </c>
      <c r="E155" s="17" t="s">
        <v>118</v>
      </c>
      <c r="F155" s="17" t="s">
        <v>178</v>
      </c>
      <c r="G155" s="17" t="s">
        <v>113</v>
      </c>
      <c r="H155" s="18" t="s">
        <v>114</v>
      </c>
      <c r="I155" s="22" t="s">
        <v>235</v>
      </c>
      <c r="J155" s="47" t="s">
        <v>114</v>
      </c>
      <c r="K155" s="32" t="s">
        <v>114</v>
      </c>
      <c r="L155" s="32" t="s">
        <v>114</v>
      </c>
      <c r="M155" s="32" t="s">
        <v>114</v>
      </c>
      <c r="N155" s="32" t="s">
        <v>114</v>
      </c>
      <c r="O155" s="32" t="s">
        <v>114</v>
      </c>
      <c r="P155" s="1" t="s">
        <v>234</v>
      </c>
      <c r="Q155" s="51" t="s">
        <v>118</v>
      </c>
      <c r="R155" s="52" t="s">
        <v>113</v>
      </c>
      <c r="S155" s="17">
        <v>67834</v>
      </c>
      <c r="T155" s="27" t="s">
        <v>1336</v>
      </c>
      <c r="U155" s="1" t="s">
        <v>0</v>
      </c>
      <c r="V155" s="1" t="s">
        <v>35</v>
      </c>
      <c r="Y155" s="44"/>
    </row>
    <row r="156" spans="1:25" x14ac:dyDescent="0.2">
      <c r="A156" s="9" t="s">
        <v>236</v>
      </c>
      <c r="B156" s="1" t="s">
        <v>237</v>
      </c>
      <c r="C156" s="1" t="s">
        <v>238</v>
      </c>
      <c r="D156" s="17" t="s">
        <v>118</v>
      </c>
      <c r="E156" s="17" t="s">
        <v>118</v>
      </c>
      <c r="F156" s="17" t="s">
        <v>118</v>
      </c>
      <c r="G156" s="17" t="s">
        <v>118</v>
      </c>
      <c r="H156" s="17" t="s">
        <v>118</v>
      </c>
      <c r="I156" s="11" t="s">
        <v>125</v>
      </c>
      <c r="J156" s="33">
        <v>3305.3</v>
      </c>
      <c r="K156" s="37">
        <v>3187.8</v>
      </c>
      <c r="L156" s="37">
        <v>3521.47</v>
      </c>
      <c r="M156" s="37">
        <v>3206.64</v>
      </c>
      <c r="N156" s="36" t="s">
        <v>1332</v>
      </c>
      <c r="O156" s="36" t="s">
        <v>1332</v>
      </c>
      <c r="P156" s="1" t="s">
        <v>239</v>
      </c>
      <c r="S156" s="17">
        <v>86.212000000000003</v>
      </c>
      <c r="T156" s="29" t="s">
        <v>1335</v>
      </c>
      <c r="U156" s="1" t="s">
        <v>0</v>
      </c>
      <c r="V156" s="1" t="s">
        <v>36</v>
      </c>
      <c r="Y156" s="43"/>
    </row>
    <row r="157" spans="1:25" x14ac:dyDescent="0.2">
      <c r="A157" s="9" t="s">
        <v>240</v>
      </c>
      <c r="B157" s="1" t="s">
        <v>241</v>
      </c>
      <c r="C157" s="1" t="s">
        <v>1247</v>
      </c>
      <c r="D157" s="17" t="s">
        <v>118</v>
      </c>
      <c r="E157" s="17" t="s">
        <v>118</v>
      </c>
      <c r="F157" s="17" t="s">
        <v>118</v>
      </c>
      <c r="G157" s="17" t="s">
        <v>118</v>
      </c>
      <c r="H157" s="17" t="s">
        <v>118</v>
      </c>
      <c r="I157" s="11" t="s">
        <v>125</v>
      </c>
      <c r="J157" s="33">
        <v>4887.1400000000003</v>
      </c>
      <c r="K157" s="37">
        <v>3687.33</v>
      </c>
      <c r="L157" s="37">
        <v>3185.13</v>
      </c>
      <c r="M157" s="37">
        <v>7788.96</v>
      </c>
      <c r="N157" s="36" t="s">
        <v>1332</v>
      </c>
      <c r="O157" s="36" t="s">
        <v>1332</v>
      </c>
      <c r="P157" s="1" t="s">
        <v>242</v>
      </c>
      <c r="S157" s="17">
        <v>922.43</v>
      </c>
      <c r="T157" s="27" t="s">
        <v>1336</v>
      </c>
      <c r="U157" s="1" t="s">
        <v>0</v>
      </c>
      <c r="V157" s="1" t="s">
        <v>37</v>
      </c>
    </row>
    <row r="158" spans="1:25" x14ac:dyDescent="0.2">
      <c r="A158" s="9" t="s">
        <v>243</v>
      </c>
      <c r="B158" s="1" t="s">
        <v>1455</v>
      </c>
      <c r="C158" s="1" t="s">
        <v>1248</v>
      </c>
      <c r="D158" s="17" t="s">
        <v>118</v>
      </c>
      <c r="E158" s="17" t="s">
        <v>118</v>
      </c>
      <c r="F158" s="17" t="s">
        <v>118</v>
      </c>
      <c r="G158" s="17" t="s">
        <v>118</v>
      </c>
      <c r="H158" s="17" t="s">
        <v>118</v>
      </c>
      <c r="I158" s="22" t="s">
        <v>235</v>
      </c>
      <c r="J158" s="33">
        <v>3867.63</v>
      </c>
      <c r="K158" s="37">
        <v>3249.54</v>
      </c>
      <c r="L158" s="37">
        <v>3035.46</v>
      </c>
      <c r="M158" s="37">
        <v>5317.88</v>
      </c>
      <c r="N158" s="36" t="s">
        <v>1332</v>
      </c>
      <c r="O158" s="36" t="s">
        <v>1332</v>
      </c>
      <c r="P158" s="1" t="s">
        <v>244</v>
      </c>
      <c r="Q158" s="51" t="s">
        <v>118</v>
      </c>
      <c r="R158" s="51" t="s">
        <v>118</v>
      </c>
      <c r="S158" s="17">
        <v>1555.4</v>
      </c>
      <c r="T158" s="27" t="s">
        <v>1336</v>
      </c>
      <c r="U158" s="1" t="s">
        <v>0</v>
      </c>
      <c r="V158" s="1" t="s">
        <v>38</v>
      </c>
      <c r="Y158" s="50"/>
    </row>
    <row r="159" spans="1:25" x14ac:dyDescent="0.2">
      <c r="A159" s="9" t="s">
        <v>245</v>
      </c>
      <c r="B159" s="1" t="s">
        <v>246</v>
      </c>
      <c r="C159" s="1" t="s">
        <v>247</v>
      </c>
      <c r="D159" s="17" t="s">
        <v>118</v>
      </c>
      <c r="E159" s="17" t="s">
        <v>118</v>
      </c>
      <c r="F159" s="17" t="s">
        <v>118</v>
      </c>
      <c r="G159" s="17" t="s">
        <v>118</v>
      </c>
      <c r="H159" s="17" t="s">
        <v>118</v>
      </c>
      <c r="I159" s="11" t="s">
        <v>130</v>
      </c>
      <c r="J159" s="33">
        <v>1673.1</v>
      </c>
      <c r="K159" s="37">
        <v>1420.87</v>
      </c>
      <c r="L159" s="37">
        <v>1277.52</v>
      </c>
      <c r="M159" s="37">
        <v>2320.91</v>
      </c>
      <c r="N159" s="36" t="s">
        <v>1332</v>
      </c>
      <c r="O159" s="36" t="s">
        <v>1332</v>
      </c>
      <c r="P159" s="1" t="s">
        <v>248</v>
      </c>
      <c r="S159" s="17">
        <v>10.416</v>
      </c>
      <c r="T159" s="29" t="s">
        <v>1335</v>
      </c>
      <c r="U159" s="1" t="s">
        <v>0</v>
      </c>
      <c r="V159" s="1" t="s">
        <v>39</v>
      </c>
    </row>
    <row r="160" spans="1:25" x14ac:dyDescent="0.2">
      <c r="A160" s="9" t="s">
        <v>249</v>
      </c>
      <c r="B160" s="1" t="s">
        <v>1430</v>
      </c>
      <c r="C160" s="1" t="s">
        <v>250</v>
      </c>
      <c r="D160" s="17" t="s">
        <v>118</v>
      </c>
      <c r="E160" s="17" t="s">
        <v>118</v>
      </c>
      <c r="F160" s="17" t="s">
        <v>118</v>
      </c>
      <c r="G160" s="17" t="s">
        <v>118</v>
      </c>
      <c r="H160" s="17" t="s">
        <v>118</v>
      </c>
      <c r="I160" s="21" t="s">
        <v>165</v>
      </c>
      <c r="J160" s="33">
        <v>1943.6</v>
      </c>
      <c r="K160" s="37">
        <v>1286.9100000000001</v>
      </c>
      <c r="L160" s="37">
        <v>1880.98</v>
      </c>
      <c r="M160" s="37">
        <v>2662.9</v>
      </c>
      <c r="N160" s="36" t="s">
        <v>1332</v>
      </c>
      <c r="O160" s="36" t="s">
        <v>1332</v>
      </c>
      <c r="P160" s="1" t="s">
        <v>251</v>
      </c>
      <c r="S160" s="17">
        <v>196.79</v>
      </c>
      <c r="T160" s="29" t="s">
        <v>1335</v>
      </c>
      <c r="U160" s="1" t="s">
        <v>0</v>
      </c>
      <c r="V160" s="1" t="s">
        <v>40</v>
      </c>
    </row>
    <row r="161" spans="1:25" x14ac:dyDescent="0.2">
      <c r="A161" s="9" t="s">
        <v>252</v>
      </c>
      <c r="B161" s="1" t="s">
        <v>253</v>
      </c>
      <c r="C161" s="1" t="s">
        <v>247</v>
      </c>
      <c r="D161" s="17" t="s">
        <v>118</v>
      </c>
      <c r="E161" s="17" t="s">
        <v>118</v>
      </c>
      <c r="F161" s="17" t="s">
        <v>118</v>
      </c>
      <c r="G161" s="17" t="s">
        <v>118</v>
      </c>
      <c r="H161" s="17" t="s">
        <v>118</v>
      </c>
      <c r="I161" s="21" t="s">
        <v>216</v>
      </c>
      <c r="J161" s="33">
        <v>5454.21</v>
      </c>
      <c r="K161" s="37">
        <v>5474.18</v>
      </c>
      <c r="L161" s="37">
        <v>5547.26</v>
      </c>
      <c r="M161" s="37">
        <v>5341.18</v>
      </c>
      <c r="N161" s="36" t="s">
        <v>1332</v>
      </c>
      <c r="O161" s="36" t="s">
        <v>1332</v>
      </c>
      <c r="P161" s="1" t="s">
        <v>254</v>
      </c>
      <c r="S161" s="17">
        <v>20.956</v>
      </c>
      <c r="T161" s="26" t="s">
        <v>1338</v>
      </c>
      <c r="U161" s="1" t="s">
        <v>0</v>
      </c>
      <c r="V161" s="1" t="s">
        <v>41</v>
      </c>
    </row>
    <row r="162" spans="1:25" x14ac:dyDescent="0.2">
      <c r="A162" s="9" t="s">
        <v>255</v>
      </c>
      <c r="B162" s="1" t="s">
        <v>256</v>
      </c>
      <c r="C162" s="1" t="s">
        <v>1249</v>
      </c>
      <c r="D162" s="17" t="s">
        <v>118</v>
      </c>
      <c r="E162" s="17" t="s">
        <v>118</v>
      </c>
      <c r="F162" s="17" t="s">
        <v>118</v>
      </c>
      <c r="G162" s="17" t="s">
        <v>118</v>
      </c>
      <c r="H162" s="17" t="s">
        <v>118</v>
      </c>
      <c r="I162" s="21" t="s">
        <v>165</v>
      </c>
      <c r="J162" s="33">
        <v>1793.73</v>
      </c>
      <c r="K162" s="37">
        <v>1531.41</v>
      </c>
      <c r="L162" s="37">
        <v>1361.3</v>
      </c>
      <c r="M162" s="37">
        <v>2488.48</v>
      </c>
      <c r="N162" s="36" t="s">
        <v>1332</v>
      </c>
      <c r="O162" s="36" t="s">
        <v>1332</v>
      </c>
      <c r="P162" s="1" t="s">
        <v>257</v>
      </c>
      <c r="S162" s="17">
        <v>118.46</v>
      </c>
      <c r="T162" s="26" t="s">
        <v>1338</v>
      </c>
      <c r="U162" s="1" t="s">
        <v>0</v>
      </c>
      <c r="V162" s="1" t="s">
        <v>42</v>
      </c>
    </row>
    <row r="163" spans="1:25" x14ac:dyDescent="0.2">
      <c r="A163" s="9" t="s">
        <v>258</v>
      </c>
      <c r="B163" s="1" t="s">
        <v>259</v>
      </c>
      <c r="C163" s="1" t="s">
        <v>260</v>
      </c>
      <c r="D163" s="17" t="s">
        <v>118</v>
      </c>
      <c r="E163" s="17" t="s">
        <v>118</v>
      </c>
      <c r="F163" s="17" t="s">
        <v>118</v>
      </c>
      <c r="G163" s="17" t="s">
        <v>118</v>
      </c>
      <c r="H163" s="17" t="s">
        <v>118</v>
      </c>
      <c r="I163" s="1" t="s">
        <v>262</v>
      </c>
      <c r="J163" s="33">
        <v>6460.1</v>
      </c>
      <c r="K163" s="37">
        <v>6093.82</v>
      </c>
      <c r="L163" s="37">
        <v>3390.49</v>
      </c>
      <c r="M163" s="37">
        <v>9896</v>
      </c>
      <c r="N163" s="36" t="s">
        <v>1332</v>
      </c>
      <c r="O163" s="36" t="s">
        <v>1332</v>
      </c>
      <c r="P163" s="1" t="s">
        <v>261</v>
      </c>
      <c r="Q163" s="1" t="s">
        <v>118</v>
      </c>
      <c r="R163" s="1" t="s">
        <v>118</v>
      </c>
      <c r="S163" s="17">
        <v>7218.6</v>
      </c>
      <c r="T163" s="29" t="s">
        <v>1335</v>
      </c>
      <c r="U163" s="1" t="s">
        <v>0</v>
      </c>
      <c r="V163" s="1" t="s">
        <v>43</v>
      </c>
    </row>
    <row r="164" spans="1:25" x14ac:dyDescent="0.2">
      <c r="A164" s="9" t="s">
        <v>263</v>
      </c>
      <c r="B164" s="1" t="s">
        <v>1464</v>
      </c>
      <c r="C164" s="1" t="s">
        <v>250</v>
      </c>
      <c r="D164" s="17" t="s">
        <v>118</v>
      </c>
      <c r="E164" s="17" t="s">
        <v>118</v>
      </c>
      <c r="F164" s="17" t="s">
        <v>118</v>
      </c>
      <c r="G164" s="17" t="s">
        <v>118</v>
      </c>
      <c r="H164" s="17" t="s">
        <v>118</v>
      </c>
      <c r="I164" s="21" t="s">
        <v>165</v>
      </c>
      <c r="J164" s="33">
        <v>3945.41</v>
      </c>
      <c r="K164" s="37">
        <v>2936.03</v>
      </c>
      <c r="L164" s="37">
        <v>1867.3</v>
      </c>
      <c r="M164" s="37">
        <v>7032.89</v>
      </c>
      <c r="N164" s="36" t="s">
        <v>1332</v>
      </c>
      <c r="O164" s="36" t="s">
        <v>1332</v>
      </c>
      <c r="P164" s="1" t="s">
        <v>264</v>
      </c>
      <c r="Q164" s="1" t="s">
        <v>118</v>
      </c>
      <c r="R164" s="1" t="s">
        <v>118</v>
      </c>
      <c r="S164" s="17">
        <v>1598.8</v>
      </c>
      <c r="T164" s="26" t="s">
        <v>1338</v>
      </c>
      <c r="U164" s="1" t="s">
        <v>0</v>
      </c>
      <c r="V164" s="1" t="s">
        <v>44</v>
      </c>
    </row>
    <row r="165" spans="1:25" x14ac:dyDescent="0.2">
      <c r="A165" s="9" t="s">
        <v>265</v>
      </c>
      <c r="B165" s="1" t="s">
        <v>266</v>
      </c>
      <c r="C165" s="1" t="s">
        <v>1250</v>
      </c>
      <c r="D165" s="17" t="s">
        <v>118</v>
      </c>
      <c r="E165" s="17" t="s">
        <v>118</v>
      </c>
      <c r="F165" s="17" t="s">
        <v>118</v>
      </c>
      <c r="G165" s="17" t="s">
        <v>118</v>
      </c>
      <c r="H165" s="17" t="s">
        <v>118</v>
      </c>
      <c r="I165" s="20" t="s">
        <v>148</v>
      </c>
      <c r="J165" s="33">
        <v>1134.42</v>
      </c>
      <c r="K165" s="37">
        <v>849.2</v>
      </c>
      <c r="L165" s="37">
        <v>691.36</v>
      </c>
      <c r="M165" s="37">
        <v>1862.71</v>
      </c>
      <c r="N165" s="36" t="s">
        <v>1332</v>
      </c>
      <c r="O165" s="36" t="s">
        <v>1332</v>
      </c>
      <c r="P165" s="20" t="s">
        <v>267</v>
      </c>
      <c r="S165" s="17">
        <v>2.1333000000000002</v>
      </c>
      <c r="T165" s="29" t="s">
        <v>1335</v>
      </c>
      <c r="U165" s="1" t="s">
        <v>0</v>
      </c>
      <c r="V165" s="1" t="s">
        <v>45</v>
      </c>
      <c r="Y165" s="50"/>
    </row>
    <row r="166" spans="1:25" x14ac:dyDescent="0.2">
      <c r="A166" s="9" t="s">
        <v>268</v>
      </c>
      <c r="B166" s="1" t="s">
        <v>269</v>
      </c>
      <c r="C166" s="1" t="s">
        <v>270</v>
      </c>
      <c r="D166" s="17" t="s">
        <v>118</v>
      </c>
      <c r="E166" s="17" t="s">
        <v>113</v>
      </c>
      <c r="F166" s="18" t="s">
        <v>114</v>
      </c>
      <c r="G166" s="18" t="s">
        <v>114</v>
      </c>
      <c r="H166" s="18" t="s">
        <v>114</v>
      </c>
      <c r="I166" s="18" t="s">
        <v>114</v>
      </c>
      <c r="J166" s="47" t="s">
        <v>114</v>
      </c>
      <c r="K166" s="32" t="s">
        <v>114</v>
      </c>
      <c r="L166" s="32" t="s">
        <v>114</v>
      </c>
      <c r="M166" s="32" t="s">
        <v>114</v>
      </c>
      <c r="N166" s="32" t="s">
        <v>114</v>
      </c>
      <c r="O166" s="32" t="s">
        <v>114</v>
      </c>
      <c r="P166" s="10" t="s">
        <v>114</v>
      </c>
      <c r="Q166" s="10"/>
      <c r="R166" s="10"/>
      <c r="S166" s="17">
        <v>421.46</v>
      </c>
      <c r="T166" s="29" t="s">
        <v>1335</v>
      </c>
      <c r="U166" s="1" t="s">
        <v>0</v>
      </c>
      <c r="V166" s="1" t="s">
        <v>46</v>
      </c>
      <c r="Y166" s="50"/>
    </row>
    <row r="167" spans="1:25" x14ac:dyDescent="0.2">
      <c r="A167" s="9" t="s">
        <v>271</v>
      </c>
      <c r="B167" s="1" t="s">
        <v>272</v>
      </c>
      <c r="C167" s="1" t="s">
        <v>1251</v>
      </c>
      <c r="D167" s="17" t="s">
        <v>118</v>
      </c>
      <c r="E167" s="17" t="s">
        <v>118</v>
      </c>
      <c r="F167" s="17" t="s">
        <v>118</v>
      </c>
      <c r="G167" s="17" t="s">
        <v>118</v>
      </c>
      <c r="H167" s="17" t="s">
        <v>118</v>
      </c>
      <c r="I167" s="21" t="s">
        <v>208</v>
      </c>
      <c r="J167" s="33">
        <v>8512.25</v>
      </c>
      <c r="K167" s="37">
        <v>927.12</v>
      </c>
      <c r="L167" s="37">
        <v>642.29</v>
      </c>
      <c r="M167" s="37">
        <v>16135.92</v>
      </c>
      <c r="N167" s="37">
        <v>17566.96</v>
      </c>
      <c r="O167" s="37">
        <v>7288.95</v>
      </c>
      <c r="P167" s="1" t="s">
        <v>273</v>
      </c>
      <c r="S167" s="17">
        <v>409.69</v>
      </c>
      <c r="T167" s="29" t="s">
        <v>1335</v>
      </c>
      <c r="U167" s="1" t="s">
        <v>0</v>
      </c>
      <c r="V167" s="1" t="s">
        <v>47</v>
      </c>
      <c r="Y167" s="45"/>
    </row>
    <row r="168" spans="1:25" x14ac:dyDescent="0.2">
      <c r="A168" s="9" t="s">
        <v>274</v>
      </c>
      <c r="C168" s="1" t="s">
        <v>1418</v>
      </c>
      <c r="D168" s="17" t="s">
        <v>118</v>
      </c>
      <c r="E168" s="17" t="s">
        <v>118</v>
      </c>
      <c r="F168" s="17" t="s">
        <v>118</v>
      </c>
      <c r="G168" s="17" t="s">
        <v>118</v>
      </c>
      <c r="H168" s="17" t="s">
        <v>118</v>
      </c>
      <c r="I168" s="1" t="s">
        <v>276</v>
      </c>
      <c r="J168" s="33">
        <v>2734.53</v>
      </c>
      <c r="K168" s="37">
        <v>2217.91</v>
      </c>
      <c r="L168" s="37">
        <v>1406.12</v>
      </c>
      <c r="M168" s="37">
        <v>4579.57</v>
      </c>
      <c r="N168" s="36" t="s">
        <v>1332</v>
      </c>
      <c r="O168" s="36" t="s">
        <v>1332</v>
      </c>
      <c r="P168" s="1" t="s">
        <v>275</v>
      </c>
      <c r="Q168" s="1" t="s">
        <v>118</v>
      </c>
      <c r="R168" s="1" t="s">
        <v>113</v>
      </c>
      <c r="S168" s="17">
        <v>293.62</v>
      </c>
      <c r="T168" s="29" t="s">
        <v>1335</v>
      </c>
      <c r="U168" s="1" t="s">
        <v>0</v>
      </c>
      <c r="V168" s="1" t="s">
        <v>48</v>
      </c>
    </row>
    <row r="169" spans="1:25" x14ac:dyDescent="0.2">
      <c r="A169" s="9" t="s">
        <v>277</v>
      </c>
      <c r="C169" s="1" t="s">
        <v>278</v>
      </c>
      <c r="D169" s="17" t="s">
        <v>118</v>
      </c>
      <c r="E169" s="17" t="s">
        <v>113</v>
      </c>
      <c r="F169" s="18" t="s">
        <v>114</v>
      </c>
      <c r="G169" s="18" t="s">
        <v>114</v>
      </c>
      <c r="H169" s="18" t="s">
        <v>114</v>
      </c>
      <c r="I169" s="18" t="s">
        <v>114</v>
      </c>
      <c r="J169" s="47" t="s">
        <v>114</v>
      </c>
      <c r="K169" s="32" t="s">
        <v>114</v>
      </c>
      <c r="L169" s="32" t="s">
        <v>114</v>
      </c>
      <c r="M169" s="32" t="s">
        <v>114</v>
      </c>
      <c r="N169" s="32" t="s">
        <v>114</v>
      </c>
      <c r="O169" s="32" t="s">
        <v>114</v>
      </c>
      <c r="P169" s="10" t="s">
        <v>114</v>
      </c>
      <c r="Q169" s="10"/>
      <c r="R169" s="10"/>
      <c r="S169" s="17" t="s">
        <v>1332</v>
      </c>
      <c r="T169" s="29" t="s">
        <v>1335</v>
      </c>
      <c r="U169" s="1" t="s">
        <v>0</v>
      </c>
      <c r="V169" s="1" t="s">
        <v>49</v>
      </c>
      <c r="Y169" s="43"/>
    </row>
    <row r="170" spans="1:25" x14ac:dyDescent="0.2">
      <c r="A170" s="9" t="s">
        <v>279</v>
      </c>
      <c r="B170" s="1" t="s">
        <v>1467</v>
      </c>
      <c r="C170" s="1" t="s">
        <v>280</v>
      </c>
      <c r="D170" s="17" t="s">
        <v>118</v>
      </c>
      <c r="E170" s="17" t="s">
        <v>118</v>
      </c>
      <c r="F170" s="17" t="s">
        <v>118</v>
      </c>
      <c r="G170" s="17" t="s">
        <v>118</v>
      </c>
      <c r="H170" s="17" t="s">
        <v>118</v>
      </c>
      <c r="I170" s="1" t="s">
        <v>282</v>
      </c>
      <c r="J170" s="33">
        <v>72475.39</v>
      </c>
      <c r="K170" s="37">
        <v>63449.919999999998</v>
      </c>
      <c r="L170" s="37">
        <v>52604.36</v>
      </c>
      <c r="M170" s="37">
        <v>101371.88</v>
      </c>
      <c r="N170" s="36" t="s">
        <v>1332</v>
      </c>
      <c r="O170" s="36" t="s">
        <v>1332</v>
      </c>
      <c r="P170" s="1" t="s">
        <v>281</v>
      </c>
      <c r="Q170" s="1" t="s">
        <v>118</v>
      </c>
      <c r="R170" s="1" t="s">
        <v>118</v>
      </c>
      <c r="S170" s="17">
        <v>4770.7</v>
      </c>
      <c r="T170" s="29" t="s">
        <v>1335</v>
      </c>
      <c r="U170" s="1" t="s">
        <v>0</v>
      </c>
      <c r="V170" s="1" t="s">
        <v>50</v>
      </c>
    </row>
    <row r="171" spans="1:25" x14ac:dyDescent="0.2">
      <c r="A171" s="9" t="s">
        <v>283</v>
      </c>
      <c r="C171" s="1" t="s">
        <v>128</v>
      </c>
      <c r="D171" s="17" t="s">
        <v>118</v>
      </c>
      <c r="E171" s="17" t="s">
        <v>113</v>
      </c>
      <c r="F171" s="18" t="s">
        <v>114</v>
      </c>
      <c r="G171" s="18" t="s">
        <v>114</v>
      </c>
      <c r="H171" s="18" t="s">
        <v>114</v>
      </c>
      <c r="I171" s="18" t="s">
        <v>114</v>
      </c>
      <c r="J171" s="47" t="s">
        <v>114</v>
      </c>
      <c r="K171" s="32" t="s">
        <v>114</v>
      </c>
      <c r="L171" s="32" t="s">
        <v>114</v>
      </c>
      <c r="M171" s="32" t="s">
        <v>114</v>
      </c>
      <c r="N171" s="32" t="s">
        <v>114</v>
      </c>
      <c r="O171" s="32" t="s">
        <v>114</v>
      </c>
      <c r="P171" s="10" t="s">
        <v>114</v>
      </c>
      <c r="Q171" s="10"/>
      <c r="R171" s="10"/>
      <c r="S171" s="17">
        <v>122.09</v>
      </c>
      <c r="T171" s="29" t="s">
        <v>1335</v>
      </c>
      <c r="U171" s="1" t="s">
        <v>0</v>
      </c>
      <c r="V171" s="1" t="s">
        <v>51</v>
      </c>
    </row>
    <row r="172" spans="1:25" x14ac:dyDescent="0.2">
      <c r="A172" s="9" t="s">
        <v>284</v>
      </c>
      <c r="B172" s="1" t="s">
        <v>285</v>
      </c>
      <c r="C172" s="1" t="s">
        <v>1253</v>
      </c>
      <c r="D172" s="17" t="s">
        <v>118</v>
      </c>
      <c r="E172" s="17" t="s">
        <v>118</v>
      </c>
      <c r="F172" s="17" t="s">
        <v>118</v>
      </c>
      <c r="G172" s="17" t="s">
        <v>118</v>
      </c>
      <c r="H172" s="17" t="s">
        <v>118</v>
      </c>
      <c r="I172" s="11" t="s">
        <v>130</v>
      </c>
      <c r="J172" s="33">
        <v>4838.3500000000004</v>
      </c>
      <c r="K172" s="37">
        <v>4174.25</v>
      </c>
      <c r="L172" s="37">
        <v>4265.38</v>
      </c>
      <c r="M172" s="37">
        <v>6075.41</v>
      </c>
      <c r="N172" s="36" t="s">
        <v>1332</v>
      </c>
      <c r="O172" s="36" t="s">
        <v>1332</v>
      </c>
      <c r="P172" s="1" t="s">
        <v>286</v>
      </c>
      <c r="S172" s="17">
        <v>2903.9</v>
      </c>
      <c r="T172" s="29" t="s">
        <v>1335</v>
      </c>
      <c r="U172" s="1" t="s">
        <v>0</v>
      </c>
      <c r="V172" s="1" t="s">
        <v>52</v>
      </c>
    </row>
    <row r="173" spans="1:25" x14ac:dyDescent="0.2">
      <c r="A173" s="9" t="s">
        <v>287</v>
      </c>
      <c r="B173" s="1" t="s">
        <v>288</v>
      </c>
      <c r="C173" s="1" t="s">
        <v>1252</v>
      </c>
      <c r="D173" s="17" t="s">
        <v>118</v>
      </c>
      <c r="E173" s="17" t="s">
        <v>118</v>
      </c>
      <c r="F173" s="17" t="s">
        <v>118</v>
      </c>
      <c r="G173" s="17" t="s">
        <v>118</v>
      </c>
      <c r="H173" s="17" t="s">
        <v>118</v>
      </c>
      <c r="I173" s="11" t="s">
        <v>125</v>
      </c>
      <c r="J173" s="33">
        <v>3247.69</v>
      </c>
      <c r="K173" s="37">
        <v>3455.74</v>
      </c>
      <c r="L173" s="37">
        <v>1897</v>
      </c>
      <c r="M173" s="37">
        <v>3000.32</v>
      </c>
      <c r="N173" s="36" t="s">
        <v>1332</v>
      </c>
      <c r="O173" s="36" t="s">
        <v>1332</v>
      </c>
      <c r="P173" s="1" t="s">
        <v>289</v>
      </c>
      <c r="S173" s="17">
        <v>2038.3</v>
      </c>
      <c r="T173" s="29" t="s">
        <v>1335</v>
      </c>
      <c r="U173" s="1" t="s">
        <v>0</v>
      </c>
      <c r="V173" s="1" t="s">
        <v>53</v>
      </c>
    </row>
    <row r="174" spans="1:25" x14ac:dyDescent="0.2">
      <c r="A174" s="9" t="s">
        <v>290</v>
      </c>
      <c r="C174" s="1" t="s">
        <v>291</v>
      </c>
      <c r="D174" s="17" t="s">
        <v>118</v>
      </c>
      <c r="E174" s="17" t="s">
        <v>118</v>
      </c>
      <c r="F174" s="17" t="s">
        <v>118</v>
      </c>
      <c r="G174" s="17" t="s">
        <v>118</v>
      </c>
      <c r="H174" s="17" t="s">
        <v>118</v>
      </c>
      <c r="I174" s="11" t="s">
        <v>125</v>
      </c>
      <c r="J174" s="33">
        <v>2710.87</v>
      </c>
      <c r="K174" s="37">
        <v>2334.98</v>
      </c>
      <c r="L174" s="37">
        <v>1792.44</v>
      </c>
      <c r="M174" s="37">
        <v>4005.19</v>
      </c>
      <c r="N174" s="36" t="s">
        <v>1332</v>
      </c>
      <c r="O174" s="36" t="s">
        <v>1332</v>
      </c>
      <c r="P174" s="1" t="s">
        <v>292</v>
      </c>
      <c r="S174" s="17">
        <v>3052.5</v>
      </c>
      <c r="T174" s="29" t="s">
        <v>1335</v>
      </c>
      <c r="U174" s="1" t="s">
        <v>0</v>
      </c>
      <c r="V174" s="1" t="s">
        <v>54</v>
      </c>
    </row>
    <row r="175" spans="1:25" x14ac:dyDescent="0.2">
      <c r="A175" s="9" t="s">
        <v>293</v>
      </c>
      <c r="C175" s="1" t="s">
        <v>128</v>
      </c>
      <c r="D175" s="17" t="s">
        <v>118</v>
      </c>
      <c r="E175" s="17" t="s">
        <v>118</v>
      </c>
      <c r="F175" s="17" t="s">
        <v>118</v>
      </c>
      <c r="G175" s="17" t="s">
        <v>118</v>
      </c>
      <c r="H175" s="17" t="s">
        <v>118</v>
      </c>
      <c r="I175" s="20" t="s">
        <v>148</v>
      </c>
      <c r="J175" s="33">
        <v>1139.48</v>
      </c>
      <c r="K175" s="37">
        <v>899.07</v>
      </c>
      <c r="L175" s="37">
        <v>940.73</v>
      </c>
      <c r="M175" s="37">
        <v>1578.65</v>
      </c>
      <c r="N175" s="36" t="s">
        <v>1332</v>
      </c>
      <c r="O175" s="36" t="s">
        <v>1332</v>
      </c>
      <c r="P175" s="20" t="s">
        <v>294</v>
      </c>
      <c r="S175" s="17">
        <v>5685.6</v>
      </c>
      <c r="T175" s="29" t="s">
        <v>1335</v>
      </c>
      <c r="U175" s="1" t="s">
        <v>0</v>
      </c>
      <c r="V175" s="1" t="s">
        <v>55</v>
      </c>
    </row>
    <row r="176" spans="1:25" x14ac:dyDescent="0.2">
      <c r="A176" s="9" t="s">
        <v>295</v>
      </c>
      <c r="B176" s="1" t="s">
        <v>296</v>
      </c>
      <c r="C176" s="1" t="s">
        <v>1254</v>
      </c>
      <c r="D176" s="17" t="s">
        <v>118</v>
      </c>
      <c r="E176" s="17" t="s">
        <v>118</v>
      </c>
      <c r="F176" s="17" t="s">
        <v>118</v>
      </c>
      <c r="G176" s="17" t="s">
        <v>118</v>
      </c>
      <c r="H176" s="17" t="s">
        <v>118</v>
      </c>
      <c r="I176" s="20" t="s">
        <v>148</v>
      </c>
      <c r="J176" s="33">
        <v>1282.47</v>
      </c>
      <c r="K176" s="37">
        <v>919.59</v>
      </c>
      <c r="L176" s="37">
        <v>1158.7</v>
      </c>
      <c r="M176" s="37">
        <v>1769.11</v>
      </c>
      <c r="N176" s="36" t="s">
        <v>1332</v>
      </c>
      <c r="O176" s="36" t="s">
        <v>1332</v>
      </c>
      <c r="P176" s="20" t="s">
        <v>297</v>
      </c>
      <c r="S176" s="17" t="s">
        <v>1332</v>
      </c>
      <c r="T176" s="29" t="s">
        <v>1335</v>
      </c>
      <c r="U176" s="1" t="s">
        <v>0</v>
      </c>
      <c r="V176" s="1" t="s">
        <v>56</v>
      </c>
    </row>
    <row r="177" spans="1:25" x14ac:dyDescent="0.2">
      <c r="A177" s="9" t="s">
        <v>298</v>
      </c>
      <c r="C177" s="1" t="s">
        <v>1363</v>
      </c>
      <c r="D177" s="17" t="s">
        <v>118</v>
      </c>
      <c r="E177" s="17" t="s">
        <v>118</v>
      </c>
      <c r="F177" s="17" t="s">
        <v>118</v>
      </c>
      <c r="G177" s="17" t="s">
        <v>118</v>
      </c>
      <c r="H177" s="17" t="s">
        <v>118</v>
      </c>
      <c r="I177" s="20" t="s">
        <v>148</v>
      </c>
      <c r="J177" s="33">
        <v>1198.76</v>
      </c>
      <c r="K177" s="37">
        <v>851</v>
      </c>
      <c r="L177" s="37">
        <v>957.54</v>
      </c>
      <c r="M177" s="37">
        <v>1787.74</v>
      </c>
      <c r="N177" s="36" t="s">
        <v>1332</v>
      </c>
      <c r="O177" s="36" t="s">
        <v>1332</v>
      </c>
      <c r="P177" s="20" t="s">
        <v>299</v>
      </c>
      <c r="S177" s="17">
        <v>4196.7</v>
      </c>
      <c r="T177" s="29" t="s">
        <v>1335</v>
      </c>
      <c r="U177" s="1" t="s">
        <v>0</v>
      </c>
      <c r="V177" s="1" t="s">
        <v>57</v>
      </c>
      <c r="Y177" s="43"/>
    </row>
    <row r="178" spans="1:25" x14ac:dyDescent="0.2">
      <c r="A178" s="9" t="s">
        <v>300</v>
      </c>
      <c r="C178" s="1" t="s">
        <v>301</v>
      </c>
      <c r="D178" s="17" t="s">
        <v>118</v>
      </c>
      <c r="E178" s="17" t="s">
        <v>118</v>
      </c>
      <c r="F178" s="17" t="s">
        <v>118</v>
      </c>
      <c r="G178" s="17" t="s">
        <v>118</v>
      </c>
      <c r="H178" s="17" t="s">
        <v>118</v>
      </c>
      <c r="I178" s="22" t="s">
        <v>303</v>
      </c>
      <c r="J178" s="33">
        <v>3541.16</v>
      </c>
      <c r="K178" s="37">
        <v>2516.0500000000002</v>
      </c>
      <c r="L178" s="37">
        <v>3237.69</v>
      </c>
      <c r="M178" s="37">
        <v>4869.7299999999996</v>
      </c>
      <c r="N178" s="36" t="s">
        <v>1332</v>
      </c>
      <c r="O178" s="36" t="s">
        <v>1332</v>
      </c>
      <c r="P178" s="1" t="s">
        <v>302</v>
      </c>
      <c r="Q178" s="51" t="s">
        <v>118</v>
      </c>
      <c r="R178" s="51" t="s">
        <v>118</v>
      </c>
      <c r="S178" s="17">
        <v>1296.7</v>
      </c>
      <c r="T178" s="29" t="s">
        <v>1335</v>
      </c>
      <c r="U178" s="1" t="s">
        <v>0</v>
      </c>
      <c r="V178" s="1" t="s">
        <v>58</v>
      </c>
    </row>
    <row r="179" spans="1:25" x14ac:dyDescent="0.2">
      <c r="A179" s="9" t="s">
        <v>304</v>
      </c>
      <c r="C179" s="1" t="s">
        <v>1381</v>
      </c>
      <c r="D179" s="17" t="s">
        <v>118</v>
      </c>
      <c r="E179" s="17" t="s">
        <v>118</v>
      </c>
      <c r="F179" s="17" t="s">
        <v>118</v>
      </c>
      <c r="G179" s="17" t="s">
        <v>118</v>
      </c>
      <c r="H179" s="17" t="s">
        <v>118</v>
      </c>
      <c r="I179" s="1" t="s">
        <v>306</v>
      </c>
      <c r="J179" s="33">
        <v>10952.12</v>
      </c>
      <c r="K179" s="37">
        <v>8841.52</v>
      </c>
      <c r="L179" s="37">
        <v>10271.530000000001</v>
      </c>
      <c r="M179" s="37">
        <v>13743.32</v>
      </c>
      <c r="N179" s="36" t="s">
        <v>1332</v>
      </c>
      <c r="O179" s="36" t="s">
        <v>1332</v>
      </c>
      <c r="P179" s="1" t="s">
        <v>305</v>
      </c>
      <c r="Q179" s="1" t="s">
        <v>118</v>
      </c>
      <c r="R179" s="1" t="s">
        <v>118</v>
      </c>
      <c r="S179" s="17">
        <v>2383</v>
      </c>
      <c r="T179" s="25" t="s">
        <v>1337</v>
      </c>
      <c r="U179" s="1" t="s">
        <v>0</v>
      </c>
      <c r="V179" s="1" t="s">
        <v>59</v>
      </c>
    </row>
    <row r="180" spans="1:25" x14ac:dyDescent="0.2">
      <c r="A180" s="9" t="s">
        <v>307</v>
      </c>
      <c r="C180" s="1" t="s">
        <v>128</v>
      </c>
      <c r="D180" s="17" t="s">
        <v>118</v>
      </c>
      <c r="E180" s="17" t="s">
        <v>118</v>
      </c>
      <c r="F180" s="17" t="s">
        <v>118</v>
      </c>
      <c r="G180" s="17" t="s">
        <v>118</v>
      </c>
      <c r="H180" s="17" t="s">
        <v>118</v>
      </c>
      <c r="I180" s="11" t="s">
        <v>130</v>
      </c>
      <c r="J180" s="33">
        <v>3432.47</v>
      </c>
      <c r="K180" s="37">
        <v>3132.5</v>
      </c>
      <c r="L180" s="37">
        <v>2835.87</v>
      </c>
      <c r="M180" s="37">
        <v>4329.04</v>
      </c>
      <c r="N180" s="36" t="s">
        <v>1332</v>
      </c>
      <c r="O180" s="36" t="s">
        <v>1332</v>
      </c>
      <c r="P180" s="1" t="s">
        <v>308</v>
      </c>
      <c r="S180" s="17">
        <v>147.78</v>
      </c>
      <c r="T180" s="29" t="s">
        <v>1335</v>
      </c>
      <c r="U180" s="1" t="s">
        <v>0</v>
      </c>
      <c r="V180" s="1" t="s">
        <v>60</v>
      </c>
    </row>
    <row r="181" spans="1:25" x14ac:dyDescent="0.2">
      <c r="A181" s="9" t="s">
        <v>309</v>
      </c>
      <c r="B181" s="1" t="s">
        <v>310</v>
      </c>
      <c r="C181" s="1" t="s">
        <v>311</v>
      </c>
      <c r="D181" s="17" t="s">
        <v>118</v>
      </c>
      <c r="E181" s="17" t="s">
        <v>118</v>
      </c>
      <c r="F181" s="17" t="s">
        <v>118</v>
      </c>
      <c r="G181" s="17" t="s">
        <v>118</v>
      </c>
      <c r="H181" s="17" t="s">
        <v>118</v>
      </c>
      <c r="I181" s="21" t="s">
        <v>165</v>
      </c>
      <c r="J181" s="33">
        <v>4340.3900000000003</v>
      </c>
      <c r="K181" s="37">
        <v>2508.8200000000002</v>
      </c>
      <c r="L181" s="37">
        <v>4080.2</v>
      </c>
      <c r="M181" s="37">
        <v>6432.15</v>
      </c>
      <c r="N181" s="36" t="s">
        <v>1332</v>
      </c>
      <c r="O181" s="36" t="s">
        <v>1332</v>
      </c>
      <c r="P181" s="1" t="s">
        <v>312</v>
      </c>
      <c r="Q181" s="1" t="s">
        <v>118</v>
      </c>
      <c r="R181" s="1" t="s">
        <v>118</v>
      </c>
      <c r="S181" s="17">
        <v>70.11</v>
      </c>
      <c r="T181" s="27" t="s">
        <v>1336</v>
      </c>
      <c r="U181" s="1" t="s">
        <v>0</v>
      </c>
      <c r="V181" s="1" t="s">
        <v>61</v>
      </c>
    </row>
    <row r="182" spans="1:25" x14ac:dyDescent="0.2">
      <c r="A182" s="9" t="s">
        <v>313</v>
      </c>
      <c r="C182" s="1" t="s">
        <v>1368</v>
      </c>
      <c r="D182" s="17" t="s">
        <v>118</v>
      </c>
      <c r="E182" s="17" t="s">
        <v>118</v>
      </c>
      <c r="F182" s="17" t="s">
        <v>118</v>
      </c>
      <c r="G182" s="17" t="s">
        <v>118</v>
      </c>
      <c r="H182" s="17" t="s">
        <v>118</v>
      </c>
      <c r="I182" s="20" t="s">
        <v>148</v>
      </c>
      <c r="J182" s="33">
        <v>1860.06</v>
      </c>
      <c r="K182" s="37">
        <v>1582.75</v>
      </c>
      <c r="L182" s="37">
        <v>1428.01</v>
      </c>
      <c r="M182" s="37">
        <v>2569.44</v>
      </c>
      <c r="N182" s="36" t="s">
        <v>1332</v>
      </c>
      <c r="O182" s="36" t="s">
        <v>1332</v>
      </c>
      <c r="P182" s="20" t="s">
        <v>314</v>
      </c>
      <c r="S182" s="17">
        <v>1628.5</v>
      </c>
      <c r="T182" s="29" t="s">
        <v>1335</v>
      </c>
      <c r="U182" s="1" t="s">
        <v>0</v>
      </c>
      <c r="V182" s="1" t="s">
        <v>62</v>
      </c>
    </row>
    <row r="183" spans="1:25" x14ac:dyDescent="0.2">
      <c r="A183" s="9" t="s">
        <v>315</v>
      </c>
      <c r="C183" s="1" t="s">
        <v>193</v>
      </c>
      <c r="D183" s="17" t="s">
        <v>118</v>
      </c>
      <c r="E183" s="17" t="s">
        <v>118</v>
      </c>
      <c r="F183" s="17" t="s">
        <v>118</v>
      </c>
      <c r="G183" s="17" t="s">
        <v>118</v>
      </c>
      <c r="H183" s="17" t="s">
        <v>118</v>
      </c>
      <c r="I183" s="20" t="s">
        <v>148</v>
      </c>
      <c r="J183" s="33">
        <v>2065.1999999999998</v>
      </c>
      <c r="K183" s="37">
        <v>1627.42</v>
      </c>
      <c r="L183" s="37">
        <v>1916.57</v>
      </c>
      <c r="M183" s="37">
        <v>2651.6</v>
      </c>
      <c r="N183" s="36" t="s">
        <v>1332</v>
      </c>
      <c r="O183" s="36" t="s">
        <v>1332</v>
      </c>
      <c r="P183" s="20" t="s">
        <v>316</v>
      </c>
      <c r="Q183" s="1" t="s">
        <v>118</v>
      </c>
      <c r="R183" s="1" t="s">
        <v>113</v>
      </c>
      <c r="S183" s="17">
        <v>3654.8</v>
      </c>
      <c r="T183" s="29" t="s">
        <v>1335</v>
      </c>
      <c r="U183" s="1" t="s">
        <v>0</v>
      </c>
      <c r="V183" s="1" t="s">
        <v>63</v>
      </c>
      <c r="Y183" s="43"/>
    </row>
    <row r="184" spans="1:25" x14ac:dyDescent="0.2">
      <c r="A184" s="9" t="s">
        <v>317</v>
      </c>
      <c r="B184" s="1" t="s">
        <v>318</v>
      </c>
      <c r="C184" s="1" t="s">
        <v>319</v>
      </c>
      <c r="D184" s="17" t="s">
        <v>118</v>
      </c>
      <c r="E184" s="17" t="s">
        <v>113</v>
      </c>
      <c r="F184" s="18" t="s">
        <v>114</v>
      </c>
      <c r="G184" s="18" t="s">
        <v>114</v>
      </c>
      <c r="H184" s="18" t="s">
        <v>114</v>
      </c>
      <c r="I184" s="18" t="s">
        <v>114</v>
      </c>
      <c r="J184" s="47" t="s">
        <v>114</v>
      </c>
      <c r="K184" s="32" t="s">
        <v>114</v>
      </c>
      <c r="L184" s="32" t="s">
        <v>114</v>
      </c>
      <c r="M184" s="32" t="s">
        <v>114</v>
      </c>
      <c r="N184" s="32" t="s">
        <v>114</v>
      </c>
      <c r="O184" s="32" t="s">
        <v>114</v>
      </c>
      <c r="P184" s="10" t="s">
        <v>114</v>
      </c>
      <c r="Q184" s="10"/>
      <c r="R184" s="10"/>
      <c r="S184" s="17">
        <v>818.16</v>
      </c>
      <c r="T184" s="26" t="s">
        <v>1338</v>
      </c>
      <c r="U184" s="1" t="s">
        <v>0</v>
      </c>
      <c r="V184" s="1" t="s">
        <v>64</v>
      </c>
    </row>
    <row r="185" spans="1:25" x14ac:dyDescent="0.2">
      <c r="A185" s="9" t="s">
        <v>320</v>
      </c>
      <c r="C185" s="1" t="s">
        <v>1402</v>
      </c>
      <c r="D185" s="17" t="s">
        <v>118</v>
      </c>
      <c r="E185" s="17" t="s">
        <v>118</v>
      </c>
      <c r="F185" s="17" t="s">
        <v>118</v>
      </c>
      <c r="G185" s="17" t="s">
        <v>118</v>
      </c>
      <c r="H185" s="17" t="s">
        <v>118</v>
      </c>
      <c r="I185" s="11" t="s">
        <v>125</v>
      </c>
      <c r="J185" s="33">
        <v>6962.97</v>
      </c>
      <c r="K185" s="37">
        <v>6917.59</v>
      </c>
      <c r="L185" s="37">
        <v>4905.2700000000004</v>
      </c>
      <c r="M185" s="37">
        <v>9066.0400000000009</v>
      </c>
      <c r="N185" s="36" t="s">
        <v>1332</v>
      </c>
      <c r="O185" s="36" t="s">
        <v>1332</v>
      </c>
      <c r="P185" s="1" t="s">
        <v>321</v>
      </c>
      <c r="Q185" s="1" t="s">
        <v>118</v>
      </c>
      <c r="R185" s="1" t="s">
        <v>118</v>
      </c>
      <c r="S185" s="17">
        <v>3688.2</v>
      </c>
      <c r="T185" s="29" t="s">
        <v>1335</v>
      </c>
      <c r="U185" s="1" t="s">
        <v>0</v>
      </c>
      <c r="V185" s="1" t="s">
        <v>65</v>
      </c>
      <c r="Y185" s="43"/>
    </row>
    <row r="186" spans="1:25" x14ac:dyDescent="0.2">
      <c r="A186" s="9" t="s">
        <v>322</v>
      </c>
      <c r="B186" s="1" t="s">
        <v>323</v>
      </c>
      <c r="C186" s="1" t="s">
        <v>128</v>
      </c>
      <c r="D186" s="17" t="s">
        <v>118</v>
      </c>
      <c r="E186" s="17" t="s">
        <v>118</v>
      </c>
      <c r="F186" s="17" t="s">
        <v>113</v>
      </c>
      <c r="G186" s="18" t="s">
        <v>114</v>
      </c>
      <c r="H186" s="18" t="s">
        <v>114</v>
      </c>
      <c r="I186" s="18" t="s">
        <v>114</v>
      </c>
      <c r="J186" s="47" t="s">
        <v>114</v>
      </c>
      <c r="K186" s="32" t="s">
        <v>114</v>
      </c>
      <c r="L186" s="32" t="s">
        <v>114</v>
      </c>
      <c r="M186" s="32" t="s">
        <v>114</v>
      </c>
      <c r="N186" s="32" t="s">
        <v>114</v>
      </c>
      <c r="O186" s="32" t="s">
        <v>114</v>
      </c>
      <c r="P186" s="10" t="s">
        <v>114</v>
      </c>
      <c r="Q186" s="10"/>
      <c r="R186" s="10"/>
      <c r="S186" s="17">
        <v>42470</v>
      </c>
      <c r="T186" s="29" t="s">
        <v>1335</v>
      </c>
      <c r="U186" s="1" t="s">
        <v>0</v>
      </c>
      <c r="V186" s="1" t="s">
        <v>66</v>
      </c>
    </row>
    <row r="187" spans="1:25" x14ac:dyDescent="0.2">
      <c r="A187" s="9" t="s">
        <v>324</v>
      </c>
      <c r="C187" s="1" t="s">
        <v>325</v>
      </c>
      <c r="D187" s="17" t="s">
        <v>118</v>
      </c>
      <c r="E187" s="17" t="s">
        <v>118</v>
      </c>
      <c r="F187" s="17" t="s">
        <v>118</v>
      </c>
      <c r="G187" s="17" t="s">
        <v>118</v>
      </c>
      <c r="H187" s="17" t="s">
        <v>118</v>
      </c>
      <c r="I187" s="20" t="s">
        <v>148</v>
      </c>
      <c r="J187" s="33">
        <v>1633.86</v>
      </c>
      <c r="K187" s="37">
        <v>720.87</v>
      </c>
      <c r="L187" s="37">
        <v>1203.51</v>
      </c>
      <c r="M187" s="37">
        <v>2977.21</v>
      </c>
      <c r="N187" s="36" t="s">
        <v>1332</v>
      </c>
      <c r="O187" s="36" t="s">
        <v>1332</v>
      </c>
      <c r="P187" s="20" t="s">
        <v>326</v>
      </c>
      <c r="S187" s="17" t="s">
        <v>1332</v>
      </c>
      <c r="T187" s="29" t="s">
        <v>1335</v>
      </c>
      <c r="U187" s="1" t="s">
        <v>0</v>
      </c>
      <c r="V187" s="1" t="s">
        <v>67</v>
      </c>
    </row>
    <row r="188" spans="1:25" x14ac:dyDescent="0.2">
      <c r="A188" s="9" t="s">
        <v>327</v>
      </c>
      <c r="C188" s="1" t="s">
        <v>128</v>
      </c>
      <c r="D188" s="17" t="s">
        <v>118</v>
      </c>
      <c r="E188" s="17" t="s">
        <v>118</v>
      </c>
      <c r="F188" s="17" t="s">
        <v>118</v>
      </c>
      <c r="G188" s="17" t="s">
        <v>118</v>
      </c>
      <c r="H188" s="17" t="s">
        <v>118</v>
      </c>
      <c r="I188" s="20" t="s">
        <v>148</v>
      </c>
      <c r="J188" s="33">
        <v>1598.66</v>
      </c>
      <c r="K188" s="37">
        <v>1540.57</v>
      </c>
      <c r="L188" s="37">
        <v>937.46</v>
      </c>
      <c r="M188" s="37">
        <v>2317.94</v>
      </c>
      <c r="N188" s="36" t="s">
        <v>1332</v>
      </c>
      <c r="O188" s="36" t="s">
        <v>1332</v>
      </c>
      <c r="P188" s="20" t="s">
        <v>328</v>
      </c>
      <c r="S188" s="17">
        <v>299.14999999999998</v>
      </c>
      <c r="T188" s="29" t="s">
        <v>1335</v>
      </c>
      <c r="U188" s="1" t="s">
        <v>0</v>
      </c>
      <c r="V188" s="1" t="s">
        <v>68</v>
      </c>
    </row>
    <row r="189" spans="1:25" x14ac:dyDescent="0.2">
      <c r="A189" s="9" t="s">
        <v>329</v>
      </c>
      <c r="C189" s="1" t="s">
        <v>128</v>
      </c>
      <c r="D189" s="17" t="s">
        <v>118</v>
      </c>
      <c r="E189" s="17" t="s">
        <v>118</v>
      </c>
      <c r="F189" s="17" t="s">
        <v>118</v>
      </c>
      <c r="G189" s="17" t="s">
        <v>118</v>
      </c>
      <c r="H189" s="17" t="s">
        <v>118</v>
      </c>
      <c r="I189" s="20" t="s">
        <v>148</v>
      </c>
      <c r="J189" s="33">
        <v>1152.58</v>
      </c>
      <c r="K189" s="37">
        <v>860.13</v>
      </c>
      <c r="L189" s="37">
        <v>1011.94</v>
      </c>
      <c r="M189" s="37">
        <v>1585.67</v>
      </c>
      <c r="N189" s="36" t="s">
        <v>1332</v>
      </c>
      <c r="O189" s="36" t="s">
        <v>1332</v>
      </c>
      <c r="P189" s="20" t="s">
        <v>330</v>
      </c>
      <c r="S189" s="17" t="s">
        <v>1332</v>
      </c>
      <c r="T189" s="29" t="s">
        <v>1335</v>
      </c>
      <c r="U189" s="1" t="s">
        <v>0</v>
      </c>
      <c r="V189" s="1" t="s">
        <v>69</v>
      </c>
    </row>
    <row r="190" spans="1:25" x14ac:dyDescent="0.2">
      <c r="A190" s="9" t="s">
        <v>331</v>
      </c>
      <c r="C190" s="1" t="s">
        <v>332</v>
      </c>
      <c r="D190" s="17" t="s">
        <v>118</v>
      </c>
      <c r="E190" s="17" t="s">
        <v>118</v>
      </c>
      <c r="F190" s="17" t="s">
        <v>118</v>
      </c>
      <c r="G190" s="17" t="s">
        <v>118</v>
      </c>
      <c r="H190" s="17" t="s">
        <v>118</v>
      </c>
      <c r="I190" s="20" t="s">
        <v>148</v>
      </c>
      <c r="J190" s="33">
        <v>1178.29</v>
      </c>
      <c r="K190" s="37">
        <v>880.09</v>
      </c>
      <c r="L190" s="37">
        <v>1102.8800000000001</v>
      </c>
      <c r="M190" s="37">
        <v>1551.9</v>
      </c>
      <c r="N190" s="36" t="s">
        <v>1332</v>
      </c>
      <c r="O190" s="36" t="s">
        <v>1332</v>
      </c>
      <c r="P190" s="20" t="s">
        <v>333</v>
      </c>
      <c r="S190" s="17" t="s">
        <v>1332</v>
      </c>
      <c r="T190" s="29" t="s">
        <v>1335</v>
      </c>
      <c r="U190" s="1" t="s">
        <v>0</v>
      </c>
      <c r="V190" s="1" t="s">
        <v>70</v>
      </c>
    </row>
    <row r="191" spans="1:25" x14ac:dyDescent="0.2">
      <c r="A191" s="9" t="s">
        <v>334</v>
      </c>
      <c r="C191" s="1" t="s">
        <v>335</v>
      </c>
      <c r="D191" s="17" t="s">
        <v>118</v>
      </c>
      <c r="E191" s="17" t="s">
        <v>118</v>
      </c>
      <c r="F191" s="17" t="s">
        <v>118</v>
      </c>
      <c r="G191" s="17" t="s">
        <v>118</v>
      </c>
      <c r="H191" s="17" t="s">
        <v>118</v>
      </c>
      <c r="I191" s="20" t="s">
        <v>148</v>
      </c>
      <c r="J191" s="33">
        <v>1679.21</v>
      </c>
      <c r="K191" s="37">
        <v>865.1</v>
      </c>
      <c r="L191" s="37">
        <v>2947.36</v>
      </c>
      <c r="M191" s="37">
        <v>1635.01</v>
      </c>
      <c r="N191" s="37">
        <v>1269.3699999999999</v>
      </c>
      <c r="O191" s="36" t="s">
        <v>1332</v>
      </c>
      <c r="P191" s="20" t="s">
        <v>336</v>
      </c>
      <c r="S191" s="17">
        <v>296.60000000000002</v>
      </c>
      <c r="T191" s="29" t="s">
        <v>1335</v>
      </c>
      <c r="U191" s="1" t="s">
        <v>0</v>
      </c>
      <c r="V191" s="1" t="s">
        <v>71</v>
      </c>
    </row>
    <row r="192" spans="1:25" x14ac:dyDescent="0.2">
      <c r="A192" s="9" t="s">
        <v>337</v>
      </c>
      <c r="C192" s="1" t="s">
        <v>1255</v>
      </c>
      <c r="D192" s="17" t="s">
        <v>118</v>
      </c>
      <c r="E192" s="17" t="s">
        <v>118</v>
      </c>
      <c r="F192" s="17" t="s">
        <v>118</v>
      </c>
      <c r="G192" s="17" t="s">
        <v>118</v>
      </c>
      <c r="H192" s="17" t="s">
        <v>118</v>
      </c>
      <c r="I192" s="21" t="s">
        <v>165</v>
      </c>
      <c r="J192" s="31" t="s">
        <v>1332</v>
      </c>
      <c r="K192" s="36" t="s">
        <v>1332</v>
      </c>
      <c r="L192" s="36" t="s">
        <v>1332</v>
      </c>
      <c r="M192" s="36" t="s">
        <v>1332</v>
      </c>
      <c r="N192" s="36" t="s">
        <v>1332</v>
      </c>
      <c r="O192" s="36" t="s">
        <v>1332</v>
      </c>
      <c r="P192" s="1" t="s">
        <v>338</v>
      </c>
      <c r="S192" s="17">
        <v>26.751000000000001</v>
      </c>
      <c r="T192" s="29" t="s">
        <v>1335</v>
      </c>
      <c r="U192" s="1" t="s">
        <v>0</v>
      </c>
      <c r="V192" s="1" t="s">
        <v>72</v>
      </c>
    </row>
    <row r="193" spans="1:25" x14ac:dyDescent="0.2">
      <c r="A193" s="9" t="s">
        <v>339</v>
      </c>
      <c r="C193" s="1" t="s">
        <v>340</v>
      </c>
      <c r="D193" s="17" t="s">
        <v>118</v>
      </c>
      <c r="E193" s="17" t="s">
        <v>118</v>
      </c>
      <c r="F193" s="17" t="s">
        <v>118</v>
      </c>
      <c r="G193" s="17" t="s">
        <v>118</v>
      </c>
      <c r="H193" s="17" t="s">
        <v>118</v>
      </c>
      <c r="I193" s="11" t="s">
        <v>130</v>
      </c>
      <c r="J193" s="33">
        <v>4711.32</v>
      </c>
      <c r="K193" s="37">
        <v>5593.92</v>
      </c>
      <c r="L193" s="37">
        <v>4901.17</v>
      </c>
      <c r="M193" s="37">
        <v>3404.83</v>
      </c>
      <c r="N193" s="37">
        <v>4945.3500000000004</v>
      </c>
      <c r="O193" s="36" t="s">
        <v>1332</v>
      </c>
      <c r="P193" s="1" t="s">
        <v>341</v>
      </c>
      <c r="S193" s="17">
        <v>5630.5</v>
      </c>
      <c r="T193" s="29" t="s">
        <v>1335</v>
      </c>
      <c r="U193" s="1" t="s">
        <v>0</v>
      </c>
      <c r="V193" s="1" t="s">
        <v>73</v>
      </c>
    </row>
    <row r="194" spans="1:25" x14ac:dyDescent="0.2">
      <c r="A194" s="9" t="s">
        <v>342</v>
      </c>
      <c r="C194" s="1" t="s">
        <v>128</v>
      </c>
      <c r="D194" s="17" t="s">
        <v>118</v>
      </c>
      <c r="E194" s="17" t="s">
        <v>118</v>
      </c>
      <c r="F194" s="17" t="s">
        <v>118</v>
      </c>
      <c r="G194" s="17" t="s">
        <v>118</v>
      </c>
      <c r="H194" s="17" t="s">
        <v>118</v>
      </c>
      <c r="I194" s="20" t="s">
        <v>148</v>
      </c>
      <c r="J194" s="33">
        <v>1259.6199999999999</v>
      </c>
      <c r="K194" s="37">
        <v>853.36</v>
      </c>
      <c r="L194" s="37">
        <v>1122.4100000000001</v>
      </c>
      <c r="M194" s="37">
        <v>1803.09</v>
      </c>
      <c r="N194" s="36" t="s">
        <v>1332</v>
      </c>
      <c r="O194" s="36" t="s">
        <v>1332</v>
      </c>
      <c r="P194" s="20" t="s">
        <v>343</v>
      </c>
      <c r="S194" s="17">
        <v>91.981999999999999</v>
      </c>
      <c r="T194" s="29" t="s">
        <v>1335</v>
      </c>
      <c r="U194" s="1" t="s">
        <v>0</v>
      </c>
      <c r="V194" s="1" t="s">
        <v>74</v>
      </c>
      <c r="Y194" s="45"/>
    </row>
    <row r="195" spans="1:25" x14ac:dyDescent="0.2">
      <c r="A195" s="9" t="s">
        <v>344</v>
      </c>
      <c r="C195" s="1" t="s">
        <v>345</v>
      </c>
      <c r="D195" s="17" t="s">
        <v>118</v>
      </c>
      <c r="E195" s="17" t="s">
        <v>118</v>
      </c>
      <c r="F195" s="17" t="s">
        <v>118</v>
      </c>
      <c r="G195" s="17" t="s">
        <v>118</v>
      </c>
      <c r="H195" s="17" t="s">
        <v>118</v>
      </c>
      <c r="I195" s="11" t="s">
        <v>130</v>
      </c>
      <c r="J195" s="33">
        <v>4544.17</v>
      </c>
      <c r="K195" s="37">
        <v>4197.99</v>
      </c>
      <c r="L195" s="37">
        <v>3754.18</v>
      </c>
      <c r="M195" s="37">
        <v>5680.34</v>
      </c>
      <c r="N195" s="36" t="s">
        <v>1332</v>
      </c>
      <c r="O195" s="36" t="s">
        <v>1332</v>
      </c>
      <c r="P195" s="1" t="s">
        <v>346</v>
      </c>
      <c r="Q195" s="1" t="s">
        <v>118</v>
      </c>
      <c r="R195" s="1" t="s">
        <v>118</v>
      </c>
      <c r="S195" s="17">
        <v>682.19</v>
      </c>
      <c r="T195" s="27" t="s">
        <v>1336</v>
      </c>
      <c r="U195" s="1" t="s">
        <v>0</v>
      </c>
      <c r="V195" s="1" t="s">
        <v>75</v>
      </c>
    </row>
    <row r="196" spans="1:25" x14ac:dyDescent="0.2">
      <c r="A196" s="9" t="s">
        <v>347</v>
      </c>
      <c r="B196" s="1" t="s">
        <v>348</v>
      </c>
      <c r="C196" s="1" t="s">
        <v>349</v>
      </c>
      <c r="D196" s="17" t="s">
        <v>118</v>
      </c>
      <c r="E196" s="17" t="s">
        <v>118</v>
      </c>
      <c r="F196" s="17" t="s">
        <v>118</v>
      </c>
      <c r="G196" s="17" t="s">
        <v>118</v>
      </c>
      <c r="H196" s="17" t="s">
        <v>118</v>
      </c>
      <c r="I196" s="11" t="s">
        <v>125</v>
      </c>
      <c r="J196" s="33">
        <v>2507.0500000000002</v>
      </c>
      <c r="K196" s="37">
        <v>2830.27</v>
      </c>
      <c r="L196" s="37">
        <v>1289.29</v>
      </c>
      <c r="M196" s="37">
        <v>3401.6</v>
      </c>
      <c r="N196" s="36" t="s">
        <v>1332</v>
      </c>
      <c r="O196" s="36" t="s">
        <v>1332</v>
      </c>
      <c r="P196" s="1" t="s">
        <v>350</v>
      </c>
      <c r="S196" s="17">
        <v>1360.9</v>
      </c>
      <c r="T196" s="29" t="s">
        <v>1335</v>
      </c>
      <c r="U196" s="1" t="s">
        <v>0</v>
      </c>
      <c r="V196" s="1" t="s">
        <v>76</v>
      </c>
      <c r="Y196" s="39"/>
    </row>
    <row r="197" spans="1:25" x14ac:dyDescent="0.2">
      <c r="A197" s="9" t="s">
        <v>351</v>
      </c>
      <c r="C197" s="1" t="s">
        <v>128</v>
      </c>
      <c r="D197" s="17" t="s">
        <v>118</v>
      </c>
      <c r="E197" s="17" t="s">
        <v>118</v>
      </c>
      <c r="F197" s="17" t="s">
        <v>118</v>
      </c>
      <c r="G197" s="17" t="s">
        <v>118</v>
      </c>
      <c r="H197" s="17" t="s">
        <v>118</v>
      </c>
      <c r="I197" s="20" t="s">
        <v>148</v>
      </c>
      <c r="J197" s="33">
        <v>3244.6</v>
      </c>
      <c r="K197" s="37">
        <v>2249.66</v>
      </c>
      <c r="L197" s="37">
        <v>2860.07</v>
      </c>
      <c r="M197" s="37">
        <v>4143.22</v>
      </c>
      <c r="N197" s="37">
        <v>3725.46</v>
      </c>
      <c r="O197" s="36" t="s">
        <v>1332</v>
      </c>
      <c r="P197" s="20" t="s">
        <v>352</v>
      </c>
      <c r="S197" s="17" t="s">
        <v>1332</v>
      </c>
      <c r="T197" s="29" t="s">
        <v>1335</v>
      </c>
      <c r="U197" s="1" t="s">
        <v>0</v>
      </c>
      <c r="V197" s="1" t="s">
        <v>77</v>
      </c>
      <c r="Y197" s="57"/>
    </row>
    <row r="198" spans="1:25" x14ac:dyDescent="0.2">
      <c r="A198" s="9" t="s">
        <v>353</v>
      </c>
      <c r="C198" s="1" t="s">
        <v>128</v>
      </c>
      <c r="D198" s="17" t="s">
        <v>118</v>
      </c>
      <c r="E198" s="17" t="s">
        <v>118</v>
      </c>
      <c r="F198" s="17" t="s">
        <v>118</v>
      </c>
      <c r="G198" s="17" t="s">
        <v>118</v>
      </c>
      <c r="H198" s="17" t="s">
        <v>118</v>
      </c>
      <c r="I198" s="20" t="s">
        <v>148</v>
      </c>
      <c r="J198" s="33">
        <v>1489.65</v>
      </c>
      <c r="K198" s="37">
        <v>1065.6400000000001</v>
      </c>
      <c r="L198" s="37">
        <v>1289.52</v>
      </c>
      <c r="M198" s="37">
        <v>2113.79</v>
      </c>
      <c r="N198" s="36" t="s">
        <v>1332</v>
      </c>
      <c r="O198" s="36" t="s">
        <v>1332</v>
      </c>
      <c r="P198" s="20" t="s">
        <v>354</v>
      </c>
      <c r="S198" s="17" t="s">
        <v>1332</v>
      </c>
      <c r="T198" s="29" t="s">
        <v>1335</v>
      </c>
      <c r="U198" s="1" t="s">
        <v>0</v>
      </c>
      <c r="V198" s="1" t="s">
        <v>78</v>
      </c>
    </row>
    <row r="199" spans="1:25" x14ac:dyDescent="0.2">
      <c r="A199" s="9" t="s">
        <v>355</v>
      </c>
      <c r="B199" s="1" t="s">
        <v>356</v>
      </c>
      <c r="C199" s="1" t="s">
        <v>357</v>
      </c>
      <c r="D199" s="17" t="s">
        <v>118</v>
      </c>
      <c r="E199" s="17" t="s">
        <v>118</v>
      </c>
      <c r="F199" s="17" t="s">
        <v>118</v>
      </c>
      <c r="G199" s="17" t="s">
        <v>118</v>
      </c>
      <c r="H199" s="17" t="s">
        <v>118</v>
      </c>
      <c r="I199" s="20" t="s">
        <v>148</v>
      </c>
      <c r="J199" s="33">
        <v>1378.09</v>
      </c>
      <c r="K199" s="37">
        <v>1248.95</v>
      </c>
      <c r="L199" s="37">
        <v>1203.21</v>
      </c>
      <c r="M199" s="37">
        <v>1682.12</v>
      </c>
      <c r="N199" s="36" t="s">
        <v>1332</v>
      </c>
      <c r="O199" s="36" t="s">
        <v>1332</v>
      </c>
      <c r="P199" s="20" t="s">
        <v>358</v>
      </c>
      <c r="S199" s="17" t="s">
        <v>1332</v>
      </c>
      <c r="T199" s="29" t="s">
        <v>1335</v>
      </c>
      <c r="U199" s="1" t="s">
        <v>0</v>
      </c>
      <c r="V199" s="1" t="s">
        <v>79</v>
      </c>
    </row>
    <row r="200" spans="1:25" x14ac:dyDescent="0.2">
      <c r="A200" s="9" t="s">
        <v>359</v>
      </c>
      <c r="C200" s="1" t="s">
        <v>128</v>
      </c>
      <c r="D200" s="17" t="s">
        <v>118</v>
      </c>
      <c r="E200" s="17" t="s">
        <v>118</v>
      </c>
      <c r="F200" s="17" t="s">
        <v>118</v>
      </c>
      <c r="G200" s="17" t="s">
        <v>118</v>
      </c>
      <c r="H200" s="17" t="s">
        <v>118</v>
      </c>
      <c r="I200" s="20" t="s">
        <v>148</v>
      </c>
      <c r="J200" s="33">
        <v>2235.1799999999998</v>
      </c>
      <c r="K200" s="37">
        <v>1471.29</v>
      </c>
      <c r="L200" s="37">
        <v>1893.14</v>
      </c>
      <c r="M200" s="37">
        <v>2673.53</v>
      </c>
      <c r="N200" s="37">
        <v>2902.78</v>
      </c>
      <c r="O200" s="36" t="s">
        <v>1332</v>
      </c>
      <c r="P200" s="20" t="s">
        <v>360</v>
      </c>
      <c r="S200" s="17" t="s">
        <v>1332</v>
      </c>
      <c r="T200" s="29" t="s">
        <v>1335</v>
      </c>
      <c r="U200" s="1" t="s">
        <v>0</v>
      </c>
      <c r="V200" s="1" t="s">
        <v>80</v>
      </c>
    </row>
    <row r="201" spans="1:25" x14ac:dyDescent="0.2">
      <c r="A201" s="9" t="s">
        <v>361</v>
      </c>
      <c r="B201" s="1" t="s">
        <v>1448</v>
      </c>
      <c r="C201" s="1" t="s">
        <v>1256</v>
      </c>
      <c r="D201" s="17" t="s">
        <v>118</v>
      </c>
      <c r="E201" s="17" t="s">
        <v>118</v>
      </c>
      <c r="F201" s="17" t="s">
        <v>118</v>
      </c>
      <c r="G201" s="17" t="s">
        <v>118</v>
      </c>
      <c r="H201" s="17" t="s">
        <v>118</v>
      </c>
      <c r="I201" s="11" t="s">
        <v>130</v>
      </c>
      <c r="J201" s="33">
        <v>2002.6</v>
      </c>
      <c r="K201" s="37">
        <v>797.82</v>
      </c>
      <c r="L201" s="37">
        <v>1476.12</v>
      </c>
      <c r="M201" s="37">
        <v>2703.7</v>
      </c>
      <c r="N201" s="37">
        <v>3032.78</v>
      </c>
      <c r="O201" s="36" t="s">
        <v>1332</v>
      </c>
      <c r="P201" s="1" t="s">
        <v>362</v>
      </c>
      <c r="S201" s="17">
        <v>4.3460000000000001</v>
      </c>
      <c r="T201" s="29" t="s">
        <v>1335</v>
      </c>
      <c r="U201" s="1" t="s">
        <v>0</v>
      </c>
      <c r="V201" s="1" t="s">
        <v>81</v>
      </c>
    </row>
    <row r="202" spans="1:25" x14ac:dyDescent="0.2">
      <c r="A202" s="9" t="s">
        <v>363</v>
      </c>
      <c r="C202" s="1" t="s">
        <v>1410</v>
      </c>
      <c r="D202" s="17" t="s">
        <v>118</v>
      </c>
      <c r="E202" s="17" t="s">
        <v>118</v>
      </c>
      <c r="F202" s="17" t="s">
        <v>118</v>
      </c>
      <c r="G202" s="17" t="s">
        <v>118</v>
      </c>
      <c r="H202" s="17" t="s">
        <v>118</v>
      </c>
      <c r="I202" s="20" t="s">
        <v>148</v>
      </c>
      <c r="J202" s="33">
        <v>1261.6500000000001</v>
      </c>
      <c r="K202" s="37">
        <v>773.35</v>
      </c>
      <c r="L202" s="37">
        <v>804.62</v>
      </c>
      <c r="M202" s="37">
        <v>1629.57</v>
      </c>
      <c r="N202" s="37">
        <v>1839.05</v>
      </c>
      <c r="O202" s="36" t="s">
        <v>1332</v>
      </c>
      <c r="P202" s="20" t="s">
        <v>364</v>
      </c>
      <c r="S202" s="17">
        <v>49.575000000000003</v>
      </c>
      <c r="T202" s="29" t="s">
        <v>1335</v>
      </c>
      <c r="U202" s="1" t="s">
        <v>0</v>
      </c>
      <c r="V202" s="1" t="s">
        <v>82</v>
      </c>
    </row>
    <row r="203" spans="1:25" x14ac:dyDescent="0.2">
      <c r="A203" s="9" t="s">
        <v>365</v>
      </c>
      <c r="B203" s="1" t="s">
        <v>366</v>
      </c>
      <c r="C203" s="1" t="s">
        <v>367</v>
      </c>
      <c r="D203" s="17" t="s">
        <v>118</v>
      </c>
      <c r="E203" s="17" t="s">
        <v>118</v>
      </c>
      <c r="F203" s="17" t="s">
        <v>118</v>
      </c>
      <c r="G203" s="17" t="s">
        <v>118</v>
      </c>
      <c r="H203" s="17" t="s">
        <v>118</v>
      </c>
      <c r="I203" s="20" t="s">
        <v>148</v>
      </c>
      <c r="J203" s="31" t="s">
        <v>1332</v>
      </c>
      <c r="K203" s="36" t="s">
        <v>1332</v>
      </c>
      <c r="L203" s="36" t="s">
        <v>1332</v>
      </c>
      <c r="M203" s="36" t="s">
        <v>1332</v>
      </c>
      <c r="N203" s="36" t="s">
        <v>1332</v>
      </c>
      <c r="O203" s="36" t="s">
        <v>1332</v>
      </c>
      <c r="P203" s="20" t="s">
        <v>368</v>
      </c>
      <c r="S203" s="17">
        <v>419.66</v>
      </c>
      <c r="T203" s="29" t="s">
        <v>1335</v>
      </c>
      <c r="U203" s="1" t="s">
        <v>0</v>
      </c>
      <c r="V203" s="1" t="s">
        <v>83</v>
      </c>
    </row>
    <row r="204" spans="1:25" x14ac:dyDescent="0.2">
      <c r="A204" s="9" t="s">
        <v>369</v>
      </c>
      <c r="B204" s="1" t="s">
        <v>370</v>
      </c>
      <c r="C204" s="1" t="s">
        <v>1416</v>
      </c>
      <c r="D204" s="17" t="s">
        <v>118</v>
      </c>
      <c r="E204" s="17" t="s">
        <v>118</v>
      </c>
      <c r="F204" s="17" t="s">
        <v>118</v>
      </c>
      <c r="G204" s="17" t="s">
        <v>118</v>
      </c>
      <c r="H204" s="17" t="s">
        <v>113</v>
      </c>
      <c r="J204" s="47" t="s">
        <v>114</v>
      </c>
      <c r="K204" s="32" t="s">
        <v>114</v>
      </c>
      <c r="L204" s="32" t="s">
        <v>114</v>
      </c>
      <c r="M204" s="32" t="s">
        <v>114</v>
      </c>
      <c r="N204" s="32" t="s">
        <v>114</v>
      </c>
      <c r="O204" s="32" t="s">
        <v>114</v>
      </c>
      <c r="P204" s="10" t="s">
        <v>114</v>
      </c>
      <c r="S204" s="17">
        <v>6144.9</v>
      </c>
      <c r="T204" s="29" t="s">
        <v>1335</v>
      </c>
      <c r="U204" s="1" t="s">
        <v>0</v>
      </c>
      <c r="V204" s="1" t="s">
        <v>84</v>
      </c>
    </row>
    <row r="205" spans="1:25" x14ac:dyDescent="0.2">
      <c r="A205" s="9" t="s">
        <v>371</v>
      </c>
      <c r="C205" s="1" t="s">
        <v>1414</v>
      </c>
      <c r="D205" s="17" t="s">
        <v>118</v>
      </c>
      <c r="E205" s="17" t="s">
        <v>118</v>
      </c>
      <c r="F205" s="17" t="s">
        <v>118</v>
      </c>
      <c r="G205" s="17" t="s">
        <v>118</v>
      </c>
      <c r="H205" s="17" t="s">
        <v>118</v>
      </c>
      <c r="I205" s="21" t="s">
        <v>165</v>
      </c>
      <c r="J205" s="33">
        <v>4545.91</v>
      </c>
      <c r="K205" s="37">
        <v>5225.91</v>
      </c>
      <c r="L205" s="37">
        <v>5070.51</v>
      </c>
      <c r="M205" s="37">
        <v>4675.5200000000004</v>
      </c>
      <c r="N205" s="37">
        <v>3211.71</v>
      </c>
      <c r="P205" s="1" t="s">
        <v>372</v>
      </c>
      <c r="S205" s="17" t="s">
        <v>1332</v>
      </c>
      <c r="T205" s="29" t="s">
        <v>1335</v>
      </c>
      <c r="U205" s="1" t="s">
        <v>0</v>
      </c>
      <c r="V205" s="1" t="s">
        <v>85</v>
      </c>
    </row>
    <row r="206" spans="1:25" x14ac:dyDescent="0.2">
      <c r="A206" s="9" t="s">
        <v>373</v>
      </c>
      <c r="B206" s="1" t="s">
        <v>1446</v>
      </c>
      <c r="C206" s="1" t="s">
        <v>374</v>
      </c>
      <c r="D206" s="17" t="s">
        <v>118</v>
      </c>
      <c r="E206" s="17" t="s">
        <v>118</v>
      </c>
      <c r="F206" s="17" t="s">
        <v>118</v>
      </c>
      <c r="G206" s="17" t="s">
        <v>118</v>
      </c>
      <c r="H206" s="17" t="s">
        <v>118</v>
      </c>
      <c r="I206" s="11" t="s">
        <v>125</v>
      </c>
      <c r="J206" s="31" t="s">
        <v>1332</v>
      </c>
      <c r="K206" s="36" t="s">
        <v>1332</v>
      </c>
      <c r="L206" s="36" t="s">
        <v>1332</v>
      </c>
      <c r="M206" s="36" t="s">
        <v>1332</v>
      </c>
      <c r="N206" s="36" t="s">
        <v>1332</v>
      </c>
      <c r="O206" s="36" t="s">
        <v>1332</v>
      </c>
      <c r="P206" s="1" t="s">
        <v>375</v>
      </c>
      <c r="S206" s="17">
        <v>671.69</v>
      </c>
      <c r="T206" s="25" t="s">
        <v>1337</v>
      </c>
      <c r="U206" s="1" t="s">
        <v>0</v>
      </c>
      <c r="V206" s="1" t="s">
        <v>86</v>
      </c>
    </row>
    <row r="207" spans="1:25" x14ac:dyDescent="0.2">
      <c r="A207" s="9" t="s">
        <v>376</v>
      </c>
      <c r="C207" s="1" t="s">
        <v>377</v>
      </c>
      <c r="D207" s="17" t="s">
        <v>118</v>
      </c>
      <c r="E207" s="17" t="s">
        <v>118</v>
      </c>
      <c r="F207" s="17" t="s">
        <v>118</v>
      </c>
      <c r="G207" s="17" t="s">
        <v>118</v>
      </c>
      <c r="H207" s="17" t="s">
        <v>118</v>
      </c>
      <c r="I207" s="11" t="s">
        <v>130</v>
      </c>
      <c r="J207" s="33">
        <v>2454.8200000000002</v>
      </c>
      <c r="K207" s="37">
        <v>1625.73</v>
      </c>
      <c r="L207" s="37">
        <v>1609.66</v>
      </c>
      <c r="M207" s="37">
        <v>3488.03</v>
      </c>
      <c r="N207" s="37">
        <v>3095.87</v>
      </c>
      <c r="O207" s="36" t="s">
        <v>1332</v>
      </c>
      <c r="P207" s="1" t="s">
        <v>378</v>
      </c>
      <c r="S207" s="17" t="s">
        <v>1332</v>
      </c>
      <c r="T207" s="29" t="s">
        <v>1335</v>
      </c>
      <c r="U207" s="1" t="s">
        <v>0</v>
      </c>
      <c r="V207" s="1" t="s">
        <v>87</v>
      </c>
      <c r="Y207" s="50"/>
    </row>
    <row r="208" spans="1:25" x14ac:dyDescent="0.2">
      <c r="A208" s="9" t="s">
        <v>379</v>
      </c>
      <c r="B208" s="1" t="s">
        <v>380</v>
      </c>
      <c r="C208" s="1" t="s">
        <v>1419</v>
      </c>
      <c r="D208" s="17" t="s">
        <v>118</v>
      </c>
      <c r="E208" s="17" t="s">
        <v>118</v>
      </c>
      <c r="F208" s="17" t="s">
        <v>118</v>
      </c>
      <c r="G208" s="17" t="s">
        <v>118</v>
      </c>
      <c r="H208" s="17" t="s">
        <v>118</v>
      </c>
      <c r="I208" s="11" t="s">
        <v>130</v>
      </c>
      <c r="J208" s="33">
        <v>2326.2199999999998</v>
      </c>
      <c r="K208" s="37">
        <v>1889.23</v>
      </c>
      <c r="L208" s="37">
        <v>2150.2199999999998</v>
      </c>
      <c r="M208" s="37">
        <v>1055.22</v>
      </c>
      <c r="N208" s="37">
        <v>4210.22</v>
      </c>
      <c r="O208" s="36" t="s">
        <v>1332</v>
      </c>
      <c r="P208" s="1" t="s">
        <v>381</v>
      </c>
      <c r="S208" s="17">
        <v>1528.8</v>
      </c>
      <c r="T208" s="29" t="s">
        <v>1335</v>
      </c>
      <c r="U208" s="1" t="s">
        <v>0</v>
      </c>
      <c r="V208" s="1" t="s">
        <v>88</v>
      </c>
    </row>
    <row r="209" spans="1:25" x14ac:dyDescent="0.2">
      <c r="A209" s="9" t="s">
        <v>382</v>
      </c>
      <c r="B209" s="1" t="s">
        <v>383</v>
      </c>
      <c r="C209" s="1" t="s">
        <v>384</v>
      </c>
      <c r="D209" s="17" t="s">
        <v>118</v>
      </c>
      <c r="E209" s="17" t="s">
        <v>118</v>
      </c>
      <c r="F209" s="17" t="s">
        <v>118</v>
      </c>
      <c r="G209" s="17" t="s">
        <v>118</v>
      </c>
      <c r="H209" s="17" t="s">
        <v>118</v>
      </c>
      <c r="I209" s="11" t="s">
        <v>130</v>
      </c>
      <c r="J209" s="33">
        <v>2463.35</v>
      </c>
      <c r="K209" s="37">
        <v>1454.61</v>
      </c>
      <c r="L209" s="37">
        <v>1568.7</v>
      </c>
      <c r="M209" s="37">
        <v>3185.95</v>
      </c>
      <c r="N209" s="37">
        <v>3644.15</v>
      </c>
      <c r="O209" s="36" t="s">
        <v>1332</v>
      </c>
      <c r="P209" s="1" t="s">
        <v>385</v>
      </c>
      <c r="S209" s="17">
        <v>1562.4</v>
      </c>
      <c r="T209" s="29" t="s">
        <v>1335</v>
      </c>
      <c r="U209" s="1" t="s">
        <v>0</v>
      </c>
      <c r="V209" s="1" t="s">
        <v>89</v>
      </c>
    </row>
    <row r="210" spans="1:25" x14ac:dyDescent="0.2">
      <c r="A210" s="9" t="s">
        <v>386</v>
      </c>
      <c r="B210" s="1" t="s">
        <v>387</v>
      </c>
      <c r="C210" s="1" t="s">
        <v>1257</v>
      </c>
      <c r="D210" s="17" t="s">
        <v>118</v>
      </c>
      <c r="E210" s="17" t="s">
        <v>113</v>
      </c>
      <c r="F210" s="18" t="s">
        <v>114</v>
      </c>
      <c r="G210" s="18" t="s">
        <v>114</v>
      </c>
      <c r="H210" s="18" t="s">
        <v>114</v>
      </c>
      <c r="I210" s="18" t="s">
        <v>114</v>
      </c>
      <c r="J210" s="47" t="s">
        <v>114</v>
      </c>
      <c r="K210" s="32" t="s">
        <v>114</v>
      </c>
      <c r="L210" s="32" t="s">
        <v>114</v>
      </c>
      <c r="M210" s="32" t="s">
        <v>114</v>
      </c>
      <c r="N210" s="32" t="s">
        <v>114</v>
      </c>
      <c r="O210" s="32" t="s">
        <v>114</v>
      </c>
      <c r="P210" s="10" t="s">
        <v>114</v>
      </c>
      <c r="Q210" s="10"/>
      <c r="R210" s="10"/>
      <c r="S210" s="17">
        <v>1084.5999999999999</v>
      </c>
      <c r="T210" s="27" t="s">
        <v>1336</v>
      </c>
      <c r="U210" s="1" t="s">
        <v>0</v>
      </c>
      <c r="V210" s="1" t="s">
        <v>90</v>
      </c>
    </row>
    <row r="211" spans="1:25" x14ac:dyDescent="0.2">
      <c r="A211" s="9" t="s">
        <v>388</v>
      </c>
      <c r="B211" s="1" t="s">
        <v>389</v>
      </c>
      <c r="C211" s="1" t="s">
        <v>390</v>
      </c>
      <c r="D211" s="17" t="s">
        <v>118</v>
      </c>
      <c r="E211" s="17" t="s">
        <v>118</v>
      </c>
      <c r="F211" s="17" t="s">
        <v>113</v>
      </c>
      <c r="G211" s="18" t="s">
        <v>114</v>
      </c>
      <c r="H211" s="18" t="s">
        <v>114</v>
      </c>
      <c r="I211" s="18" t="s">
        <v>114</v>
      </c>
      <c r="J211" s="47" t="s">
        <v>114</v>
      </c>
      <c r="K211" s="32" t="s">
        <v>114</v>
      </c>
      <c r="L211" s="32" t="s">
        <v>114</v>
      </c>
      <c r="M211" s="32" t="s">
        <v>114</v>
      </c>
      <c r="N211" s="32" t="s">
        <v>114</v>
      </c>
      <c r="O211" s="32" t="s">
        <v>114</v>
      </c>
      <c r="P211" s="10" t="s">
        <v>114</v>
      </c>
      <c r="Q211" s="10"/>
      <c r="R211" s="10"/>
      <c r="S211" s="17">
        <v>15.702</v>
      </c>
      <c r="T211" s="27" t="s">
        <v>1336</v>
      </c>
      <c r="U211" s="1" t="s">
        <v>0</v>
      </c>
      <c r="V211" s="1" t="s">
        <v>91</v>
      </c>
    </row>
    <row r="212" spans="1:25" x14ac:dyDescent="0.2">
      <c r="A212" s="9" t="s">
        <v>391</v>
      </c>
      <c r="C212" s="1" t="s">
        <v>1370</v>
      </c>
      <c r="D212" s="17" t="s">
        <v>118</v>
      </c>
      <c r="E212" s="17" t="s">
        <v>113</v>
      </c>
      <c r="F212" s="18" t="s">
        <v>114</v>
      </c>
      <c r="G212" s="18" t="s">
        <v>114</v>
      </c>
      <c r="H212" s="18" t="s">
        <v>114</v>
      </c>
      <c r="I212" s="18" t="s">
        <v>114</v>
      </c>
      <c r="J212" s="47" t="s">
        <v>114</v>
      </c>
      <c r="K212" s="32" t="s">
        <v>114</v>
      </c>
      <c r="L212" s="32" t="s">
        <v>114</v>
      </c>
      <c r="M212" s="32" t="s">
        <v>114</v>
      </c>
      <c r="N212" s="32" t="s">
        <v>114</v>
      </c>
      <c r="O212" s="32" t="s">
        <v>114</v>
      </c>
      <c r="P212" s="10" t="s">
        <v>114</v>
      </c>
      <c r="Q212" s="10"/>
      <c r="R212" s="10"/>
      <c r="S212" s="17">
        <v>2916.1</v>
      </c>
      <c r="T212" s="29" t="s">
        <v>1335</v>
      </c>
      <c r="U212" s="1" t="s">
        <v>0</v>
      </c>
      <c r="V212" s="1" t="s">
        <v>92</v>
      </c>
    </row>
    <row r="213" spans="1:25" x14ac:dyDescent="0.2">
      <c r="A213" s="9" t="s">
        <v>392</v>
      </c>
      <c r="C213" s="1" t="s">
        <v>393</v>
      </c>
      <c r="D213" s="17" t="s">
        <v>118</v>
      </c>
      <c r="E213" s="17" t="s">
        <v>113</v>
      </c>
      <c r="F213" s="18" t="s">
        <v>114</v>
      </c>
      <c r="G213" s="18" t="s">
        <v>114</v>
      </c>
      <c r="H213" s="18" t="s">
        <v>114</v>
      </c>
      <c r="I213" s="18" t="s">
        <v>114</v>
      </c>
      <c r="J213" s="47" t="s">
        <v>114</v>
      </c>
      <c r="K213" s="32" t="s">
        <v>114</v>
      </c>
      <c r="L213" s="32" t="s">
        <v>114</v>
      </c>
      <c r="M213" s="32" t="s">
        <v>114</v>
      </c>
      <c r="N213" s="32" t="s">
        <v>114</v>
      </c>
      <c r="O213" s="32" t="s">
        <v>114</v>
      </c>
      <c r="P213" s="10" t="s">
        <v>114</v>
      </c>
      <c r="Q213" s="10"/>
      <c r="R213" s="10"/>
      <c r="S213" s="17">
        <v>1112.8</v>
      </c>
      <c r="T213" s="29" t="s">
        <v>1335</v>
      </c>
      <c r="U213" s="1" t="s">
        <v>0</v>
      </c>
      <c r="V213" s="1" t="s">
        <v>93</v>
      </c>
    </row>
    <row r="214" spans="1:25" x14ac:dyDescent="0.2">
      <c r="A214" s="9" t="s">
        <v>394</v>
      </c>
      <c r="B214" s="1" t="s">
        <v>395</v>
      </c>
      <c r="C214" s="1" t="s">
        <v>396</v>
      </c>
      <c r="D214" s="17" t="s">
        <v>118</v>
      </c>
      <c r="E214" s="17" t="s">
        <v>118</v>
      </c>
      <c r="F214" s="17" t="s">
        <v>178</v>
      </c>
      <c r="G214" s="17" t="s">
        <v>113</v>
      </c>
      <c r="H214" s="18" t="s">
        <v>114</v>
      </c>
      <c r="I214" s="18" t="s">
        <v>114</v>
      </c>
      <c r="J214" s="47" t="s">
        <v>114</v>
      </c>
      <c r="K214" s="32" t="s">
        <v>114</v>
      </c>
      <c r="L214" s="32" t="s">
        <v>114</v>
      </c>
      <c r="M214" s="32" t="s">
        <v>114</v>
      </c>
      <c r="N214" s="32" t="s">
        <v>114</v>
      </c>
      <c r="O214" s="32" t="s">
        <v>114</v>
      </c>
      <c r="P214" s="10" t="s">
        <v>114</v>
      </c>
      <c r="Q214" s="10"/>
      <c r="R214" s="10"/>
      <c r="S214" s="17">
        <v>4908</v>
      </c>
      <c r="T214" s="29" t="s">
        <v>1335</v>
      </c>
      <c r="U214" s="1" t="s">
        <v>0</v>
      </c>
      <c r="V214" s="1" t="s">
        <v>94</v>
      </c>
    </row>
    <row r="215" spans="1:25" x14ac:dyDescent="0.2">
      <c r="A215" s="9" t="s">
        <v>397</v>
      </c>
      <c r="C215" s="1" t="s">
        <v>398</v>
      </c>
      <c r="D215" s="17" t="s">
        <v>118</v>
      </c>
      <c r="E215" s="17" t="s">
        <v>118</v>
      </c>
      <c r="F215" s="17" t="s">
        <v>118</v>
      </c>
      <c r="G215" s="17" t="s">
        <v>118</v>
      </c>
      <c r="H215" s="17" t="s">
        <v>118</v>
      </c>
      <c r="I215" s="20" t="s">
        <v>148</v>
      </c>
      <c r="J215" s="33">
        <v>2635.29</v>
      </c>
      <c r="K215" s="37">
        <v>1404.52</v>
      </c>
      <c r="L215" s="37">
        <v>1763.56</v>
      </c>
      <c r="M215" s="37">
        <v>3555.28</v>
      </c>
      <c r="N215" s="37">
        <v>3817.79</v>
      </c>
      <c r="O215" s="36" t="s">
        <v>1332</v>
      </c>
      <c r="P215" s="20" t="s">
        <v>399</v>
      </c>
      <c r="S215" s="17">
        <v>115.78</v>
      </c>
      <c r="T215" s="29" t="s">
        <v>1335</v>
      </c>
      <c r="U215" s="1" t="s">
        <v>0</v>
      </c>
      <c r="V215" s="1" t="s">
        <v>95</v>
      </c>
    </row>
    <row r="216" spans="1:25" x14ac:dyDescent="0.2">
      <c r="A216" s="9" t="s">
        <v>400</v>
      </c>
      <c r="C216" s="1" t="s">
        <v>128</v>
      </c>
      <c r="D216" s="17" t="s">
        <v>118</v>
      </c>
      <c r="E216" s="17" t="s">
        <v>118</v>
      </c>
      <c r="F216" s="17" t="s">
        <v>118</v>
      </c>
      <c r="G216" s="17" t="s">
        <v>118</v>
      </c>
      <c r="H216" s="17" t="s">
        <v>118</v>
      </c>
      <c r="I216" s="20" t="s">
        <v>148</v>
      </c>
      <c r="J216" s="33">
        <v>1384.41</v>
      </c>
      <c r="K216" s="37">
        <v>1256.73</v>
      </c>
      <c r="L216" s="37">
        <v>1186.55</v>
      </c>
      <c r="M216" s="37">
        <v>1468.7</v>
      </c>
      <c r="N216" s="37">
        <v>1625.66</v>
      </c>
      <c r="O216" s="36" t="s">
        <v>1332</v>
      </c>
      <c r="P216" s="20" t="s">
        <v>401</v>
      </c>
      <c r="S216" s="17">
        <v>8214.9</v>
      </c>
      <c r="T216" s="29" t="s">
        <v>1335</v>
      </c>
      <c r="U216" s="1" t="s">
        <v>0</v>
      </c>
      <c r="V216" s="1" t="s">
        <v>96</v>
      </c>
      <c r="Y216" s="50"/>
    </row>
    <row r="217" spans="1:25" x14ac:dyDescent="0.2">
      <c r="A217" s="9" t="s">
        <v>402</v>
      </c>
      <c r="B217" s="1" t="s">
        <v>403</v>
      </c>
      <c r="C217" s="1" t="s">
        <v>404</v>
      </c>
      <c r="D217" s="17" t="s">
        <v>118</v>
      </c>
      <c r="E217" s="17" t="s">
        <v>118</v>
      </c>
      <c r="F217" s="17" t="s">
        <v>178</v>
      </c>
      <c r="G217" s="17" t="s">
        <v>113</v>
      </c>
      <c r="H217" s="18" t="s">
        <v>114</v>
      </c>
      <c r="I217" s="18" t="s">
        <v>114</v>
      </c>
      <c r="J217" s="47" t="s">
        <v>114</v>
      </c>
      <c r="K217" s="32" t="s">
        <v>114</v>
      </c>
      <c r="L217" s="32" t="s">
        <v>114</v>
      </c>
      <c r="M217" s="32" t="s">
        <v>114</v>
      </c>
      <c r="N217" s="32" t="s">
        <v>114</v>
      </c>
      <c r="O217" s="32" t="s">
        <v>114</v>
      </c>
      <c r="P217" s="10" t="s">
        <v>114</v>
      </c>
      <c r="Q217" s="10"/>
      <c r="R217" s="10"/>
      <c r="S217" s="17">
        <v>197.19</v>
      </c>
      <c r="T217" s="27" t="s">
        <v>1336</v>
      </c>
      <c r="U217" s="1" t="s">
        <v>97</v>
      </c>
      <c r="V217" s="1" t="s">
        <v>1</v>
      </c>
    </row>
    <row r="218" spans="1:25" x14ac:dyDescent="0.2">
      <c r="A218" s="9" t="s">
        <v>405</v>
      </c>
      <c r="B218" s="1" t="s">
        <v>1445</v>
      </c>
      <c r="C218" s="1" t="s">
        <v>406</v>
      </c>
      <c r="D218" s="17" t="s">
        <v>118</v>
      </c>
      <c r="E218" s="17" t="s">
        <v>118</v>
      </c>
      <c r="F218" s="17" t="s">
        <v>118</v>
      </c>
      <c r="G218" s="17" t="s">
        <v>118</v>
      </c>
      <c r="H218" s="17" t="s">
        <v>118</v>
      </c>
      <c r="I218" s="11" t="s">
        <v>125</v>
      </c>
      <c r="J218" s="33">
        <v>3123.36</v>
      </c>
      <c r="K218" s="37">
        <v>2233.54</v>
      </c>
      <c r="L218" s="37">
        <v>2294.4699999999998</v>
      </c>
      <c r="M218" s="37">
        <v>4842.0600000000004</v>
      </c>
      <c r="N218" s="36" t="s">
        <v>1332</v>
      </c>
      <c r="O218" s="36" t="s">
        <v>1332</v>
      </c>
      <c r="P218" s="1" t="s">
        <v>407</v>
      </c>
      <c r="S218" s="17">
        <v>1124.2</v>
      </c>
      <c r="T218" s="27" t="s">
        <v>1336</v>
      </c>
      <c r="U218" s="1" t="s">
        <v>97</v>
      </c>
      <c r="V218" s="1" t="s">
        <v>2</v>
      </c>
    </row>
    <row r="219" spans="1:25" x14ac:dyDescent="0.2">
      <c r="A219" s="9" t="s">
        <v>408</v>
      </c>
      <c r="B219" s="1" t="s">
        <v>1444</v>
      </c>
      <c r="C219" s="1" t="s">
        <v>1258</v>
      </c>
      <c r="D219" s="17" t="s">
        <v>118</v>
      </c>
      <c r="E219" s="17" t="s">
        <v>118</v>
      </c>
      <c r="F219" s="17" t="s">
        <v>118</v>
      </c>
      <c r="G219" s="17" t="s">
        <v>118</v>
      </c>
      <c r="H219" s="17" t="s">
        <v>118</v>
      </c>
      <c r="I219" s="11" t="s">
        <v>125</v>
      </c>
      <c r="J219" s="33">
        <v>10583.31</v>
      </c>
      <c r="K219" s="37">
        <v>7235.86</v>
      </c>
      <c r="L219" s="37">
        <v>6079.28</v>
      </c>
      <c r="M219" s="37">
        <v>18434.79</v>
      </c>
      <c r="N219" s="36" t="s">
        <v>1332</v>
      </c>
      <c r="O219" s="36" t="s">
        <v>1332</v>
      </c>
      <c r="P219" s="1" t="s">
        <v>409</v>
      </c>
      <c r="Q219" s="1" t="s">
        <v>118</v>
      </c>
      <c r="R219" s="1" t="s">
        <v>118</v>
      </c>
      <c r="S219" s="17" t="s">
        <v>1332</v>
      </c>
      <c r="T219" s="28" t="s">
        <v>1339</v>
      </c>
      <c r="U219" s="1" t="s">
        <v>97</v>
      </c>
      <c r="V219" s="1" t="s">
        <v>3</v>
      </c>
    </row>
    <row r="220" spans="1:25" x14ac:dyDescent="0.2">
      <c r="A220" s="9" t="s">
        <v>410</v>
      </c>
      <c r="B220" s="1" t="s">
        <v>1454</v>
      </c>
      <c r="C220" s="1" t="s">
        <v>1259</v>
      </c>
      <c r="D220" s="17" t="s">
        <v>118</v>
      </c>
      <c r="E220" s="17" t="s">
        <v>118</v>
      </c>
      <c r="F220" s="17" t="s">
        <v>118</v>
      </c>
      <c r="G220" s="17" t="s">
        <v>118</v>
      </c>
      <c r="H220" s="17" t="s">
        <v>118</v>
      </c>
      <c r="I220" s="11" t="s">
        <v>125</v>
      </c>
      <c r="J220" s="33">
        <v>80051.92</v>
      </c>
      <c r="K220" s="37">
        <v>67006.36</v>
      </c>
      <c r="L220" s="37">
        <v>75118.05</v>
      </c>
      <c r="M220" s="37">
        <v>98031.34</v>
      </c>
      <c r="N220" s="36" t="s">
        <v>1332</v>
      </c>
      <c r="O220" s="36" t="s">
        <v>1332</v>
      </c>
      <c r="P220" s="1" t="s">
        <v>411</v>
      </c>
      <c r="Q220" s="1" t="s">
        <v>118</v>
      </c>
      <c r="R220" s="1" t="s">
        <v>118</v>
      </c>
      <c r="S220" s="17">
        <v>6982.7</v>
      </c>
      <c r="T220" s="27" t="s">
        <v>1336</v>
      </c>
      <c r="U220" s="1" t="s">
        <v>97</v>
      </c>
      <c r="V220" s="1" t="s">
        <v>4</v>
      </c>
      <c r="Y220" s="50"/>
    </row>
    <row r="221" spans="1:25" x14ac:dyDescent="0.2">
      <c r="A221" s="9" t="s">
        <v>412</v>
      </c>
      <c r="B221" s="1" t="s">
        <v>413</v>
      </c>
      <c r="C221" s="1" t="s">
        <v>1260</v>
      </c>
      <c r="D221" s="17" t="s">
        <v>118</v>
      </c>
      <c r="E221" s="17" t="s">
        <v>118</v>
      </c>
      <c r="F221" s="17" t="s">
        <v>118</v>
      </c>
      <c r="G221" s="17" t="s">
        <v>118</v>
      </c>
      <c r="H221" s="17" t="s">
        <v>118</v>
      </c>
      <c r="I221" s="11" t="s">
        <v>141</v>
      </c>
      <c r="J221" s="33">
        <v>19297.22</v>
      </c>
      <c r="K221" s="37">
        <v>17117.62</v>
      </c>
      <c r="L221" s="37">
        <v>17757.13</v>
      </c>
      <c r="M221" s="37">
        <v>23016.91</v>
      </c>
      <c r="N221" s="36" t="s">
        <v>1332</v>
      </c>
      <c r="O221" s="36" t="s">
        <v>1332</v>
      </c>
      <c r="P221" s="1" t="s">
        <v>414</v>
      </c>
      <c r="Q221" s="1" t="s">
        <v>118</v>
      </c>
      <c r="R221" s="1" t="s">
        <v>118</v>
      </c>
      <c r="S221" s="17">
        <v>1575.8</v>
      </c>
      <c r="T221" s="27" t="s">
        <v>1336</v>
      </c>
      <c r="U221" s="1" t="s">
        <v>97</v>
      </c>
      <c r="V221" s="1" t="s">
        <v>5</v>
      </c>
    </row>
    <row r="222" spans="1:25" x14ac:dyDescent="0.2">
      <c r="A222" s="9" t="s">
        <v>415</v>
      </c>
      <c r="B222" s="1" t="s">
        <v>416</v>
      </c>
      <c r="C222" s="1" t="s">
        <v>1262</v>
      </c>
      <c r="D222" s="17" t="s">
        <v>118</v>
      </c>
      <c r="E222" s="17" t="s">
        <v>118</v>
      </c>
      <c r="F222" s="17" t="s">
        <v>118</v>
      </c>
      <c r="G222" s="17" t="s">
        <v>118</v>
      </c>
      <c r="H222" s="17" t="s">
        <v>118</v>
      </c>
      <c r="I222" s="1" t="s">
        <v>418</v>
      </c>
      <c r="J222" s="33">
        <v>10784.72</v>
      </c>
      <c r="K222" s="37">
        <v>8457.48</v>
      </c>
      <c r="L222" s="37">
        <v>11928.51</v>
      </c>
      <c r="M222" s="37">
        <v>11968.18</v>
      </c>
      <c r="N222" s="36" t="s">
        <v>1332</v>
      </c>
      <c r="O222" s="36" t="s">
        <v>1332</v>
      </c>
      <c r="P222" s="1" t="s">
        <v>417</v>
      </c>
      <c r="Q222" s="1" t="s">
        <v>118</v>
      </c>
      <c r="R222" s="1" t="s">
        <v>118</v>
      </c>
      <c r="S222" s="17" t="s">
        <v>1332</v>
      </c>
      <c r="T222" s="25" t="s">
        <v>1337</v>
      </c>
      <c r="U222" s="1" t="s">
        <v>97</v>
      </c>
      <c r="V222" s="1" t="s">
        <v>6</v>
      </c>
    </row>
    <row r="223" spans="1:25" x14ac:dyDescent="0.2">
      <c r="A223" s="9" t="s">
        <v>419</v>
      </c>
      <c r="B223" s="1" t="s">
        <v>420</v>
      </c>
      <c r="C223" s="1" t="s">
        <v>421</v>
      </c>
      <c r="D223" s="17" t="s">
        <v>118</v>
      </c>
      <c r="E223" s="17" t="s">
        <v>118</v>
      </c>
      <c r="F223" s="17" t="s">
        <v>118</v>
      </c>
      <c r="G223" s="17" t="s">
        <v>118</v>
      </c>
      <c r="H223" s="17" t="s">
        <v>118</v>
      </c>
      <c r="I223" s="21" t="s">
        <v>216</v>
      </c>
      <c r="J223" s="33">
        <v>4835.87</v>
      </c>
      <c r="K223" s="37">
        <v>2845.12</v>
      </c>
      <c r="L223" s="37">
        <v>4983.21</v>
      </c>
      <c r="M223" s="37">
        <v>6920.29</v>
      </c>
      <c r="N223" s="37">
        <v>4594.8599999999997</v>
      </c>
      <c r="O223" s="36" t="s">
        <v>1332</v>
      </c>
      <c r="P223" s="1" t="s">
        <v>422</v>
      </c>
      <c r="S223" s="17">
        <v>999.47</v>
      </c>
      <c r="T223" s="25" t="s">
        <v>1337</v>
      </c>
      <c r="U223" s="1" t="s">
        <v>97</v>
      </c>
      <c r="V223" s="1" t="s">
        <v>7</v>
      </c>
    </row>
    <row r="224" spans="1:25" x14ac:dyDescent="0.2">
      <c r="A224" s="9" t="s">
        <v>423</v>
      </c>
      <c r="B224" s="1" t="s">
        <v>1453</v>
      </c>
      <c r="C224" s="1" t="s">
        <v>1261</v>
      </c>
      <c r="D224" s="17" t="s">
        <v>118</v>
      </c>
      <c r="E224" s="17" t="s">
        <v>118</v>
      </c>
      <c r="F224" s="17" t="s">
        <v>178</v>
      </c>
      <c r="G224" s="17" t="s">
        <v>442</v>
      </c>
      <c r="H224" s="17" t="s">
        <v>442</v>
      </c>
      <c r="I224" s="11" t="s">
        <v>125</v>
      </c>
      <c r="J224" s="34">
        <v>7950.1766666666663</v>
      </c>
      <c r="K224" s="37">
        <v>5943.82</v>
      </c>
      <c r="L224" s="37">
        <v>9570.69</v>
      </c>
      <c r="M224" s="37">
        <v>8336.02</v>
      </c>
      <c r="N224" s="36" t="s">
        <v>1332</v>
      </c>
      <c r="O224" s="36" t="s">
        <v>1332</v>
      </c>
      <c r="P224" s="1" t="s">
        <v>424</v>
      </c>
      <c r="Q224" s="2"/>
      <c r="S224" s="17" t="s">
        <v>1332</v>
      </c>
      <c r="T224" s="26" t="s">
        <v>1338</v>
      </c>
      <c r="U224" s="1" t="s">
        <v>97</v>
      </c>
      <c r="V224" s="1" t="s">
        <v>8</v>
      </c>
      <c r="Y224" s="43"/>
    </row>
    <row r="225" spans="1:25" x14ac:dyDescent="0.2">
      <c r="A225" s="9" t="s">
        <v>425</v>
      </c>
      <c r="B225" s="1" t="s">
        <v>426</v>
      </c>
      <c r="C225" s="1" t="s">
        <v>1263</v>
      </c>
      <c r="D225" s="17" t="s">
        <v>118</v>
      </c>
      <c r="E225" s="17" t="s">
        <v>118</v>
      </c>
      <c r="F225" s="17" t="s">
        <v>118</v>
      </c>
      <c r="G225" s="17" t="s">
        <v>118</v>
      </c>
      <c r="H225" s="17" t="s">
        <v>118</v>
      </c>
      <c r="I225" s="11" t="s">
        <v>141</v>
      </c>
      <c r="J225" s="33">
        <v>14165.08</v>
      </c>
      <c r="K225" s="37">
        <v>7773.16</v>
      </c>
      <c r="L225" s="37">
        <v>16863.810000000001</v>
      </c>
      <c r="M225" s="37">
        <v>17858.28</v>
      </c>
      <c r="N225" s="36" t="s">
        <v>1332</v>
      </c>
      <c r="O225" s="36" t="s">
        <v>1332</v>
      </c>
      <c r="P225" s="1" t="s">
        <v>427</v>
      </c>
      <c r="Q225" s="1" t="s">
        <v>118</v>
      </c>
      <c r="R225" s="1" t="s">
        <v>118</v>
      </c>
      <c r="S225" s="17">
        <v>1681.2</v>
      </c>
      <c r="T225" s="27" t="s">
        <v>1336</v>
      </c>
      <c r="U225" s="1" t="s">
        <v>97</v>
      </c>
      <c r="V225" s="1" t="s">
        <v>9</v>
      </c>
    </row>
    <row r="226" spans="1:25" x14ac:dyDescent="0.2">
      <c r="A226" s="9" t="s">
        <v>428</v>
      </c>
      <c r="B226" s="1" t="s">
        <v>429</v>
      </c>
      <c r="C226" s="1" t="s">
        <v>1427</v>
      </c>
      <c r="D226" s="17" t="s">
        <v>118</v>
      </c>
      <c r="E226" s="17" t="s">
        <v>118</v>
      </c>
      <c r="F226" s="17" t="s">
        <v>118</v>
      </c>
      <c r="G226" s="17" t="s">
        <v>118</v>
      </c>
      <c r="H226" s="17" t="s">
        <v>118</v>
      </c>
      <c r="I226" s="21" t="s">
        <v>165</v>
      </c>
      <c r="J226" s="33">
        <v>20032.72</v>
      </c>
      <c r="K226" s="37">
        <v>20482.330000000002</v>
      </c>
      <c r="L226" s="37">
        <v>17900.18</v>
      </c>
      <c r="M226" s="37">
        <v>20202.12</v>
      </c>
      <c r="N226" s="37">
        <v>21546.27</v>
      </c>
      <c r="O226" s="36" t="s">
        <v>1332</v>
      </c>
      <c r="P226" s="1" t="s">
        <v>430</v>
      </c>
      <c r="S226" s="17">
        <v>6174</v>
      </c>
      <c r="T226" s="27" t="s">
        <v>1336</v>
      </c>
      <c r="U226" s="1" t="s">
        <v>97</v>
      </c>
      <c r="V226" s="1" t="s">
        <v>10</v>
      </c>
    </row>
    <row r="227" spans="1:25" x14ac:dyDescent="0.2">
      <c r="A227" s="9" t="s">
        <v>431</v>
      </c>
      <c r="B227" s="1" t="s">
        <v>1451</v>
      </c>
      <c r="C227" s="1" t="s">
        <v>1264</v>
      </c>
      <c r="D227" s="17" t="s">
        <v>118</v>
      </c>
      <c r="E227" s="17" t="s">
        <v>118</v>
      </c>
      <c r="F227" s="17" t="s">
        <v>113</v>
      </c>
      <c r="G227" s="18" t="s">
        <v>114</v>
      </c>
      <c r="H227" s="18" t="s">
        <v>114</v>
      </c>
      <c r="I227" s="18" t="s">
        <v>114</v>
      </c>
      <c r="J227" s="47" t="s">
        <v>114</v>
      </c>
      <c r="K227" s="32" t="s">
        <v>114</v>
      </c>
      <c r="L227" s="32" t="s">
        <v>114</v>
      </c>
      <c r="M227" s="32" t="s">
        <v>114</v>
      </c>
      <c r="N227" s="32" t="s">
        <v>114</v>
      </c>
      <c r="O227" s="32" t="s">
        <v>114</v>
      </c>
      <c r="P227" s="10" t="s">
        <v>114</v>
      </c>
      <c r="Q227" s="10"/>
      <c r="R227" s="10"/>
      <c r="S227" s="17">
        <v>127.78</v>
      </c>
      <c r="T227" s="27" t="s">
        <v>1336</v>
      </c>
      <c r="U227" s="1" t="s">
        <v>97</v>
      </c>
      <c r="V227" s="1" t="s">
        <v>11</v>
      </c>
      <c r="Y227" s="50"/>
    </row>
    <row r="228" spans="1:25" x14ac:dyDescent="0.2">
      <c r="A228" s="9" t="s">
        <v>432</v>
      </c>
      <c r="B228" s="1" t="s">
        <v>433</v>
      </c>
      <c r="C228" s="1" t="s">
        <v>1265</v>
      </c>
      <c r="D228" s="17" t="s">
        <v>118</v>
      </c>
      <c r="E228" s="17" t="s">
        <v>118</v>
      </c>
      <c r="F228" s="17" t="s">
        <v>118</v>
      </c>
      <c r="G228" s="17" t="s">
        <v>118</v>
      </c>
      <c r="H228" s="17" t="s">
        <v>118</v>
      </c>
      <c r="I228" s="21" t="s">
        <v>165</v>
      </c>
      <c r="J228" s="33">
        <v>43993.3</v>
      </c>
      <c r="K228" s="37">
        <v>38353.79</v>
      </c>
      <c r="L228" s="37">
        <v>45806.080000000002</v>
      </c>
      <c r="M228" s="37">
        <v>47820.04</v>
      </c>
      <c r="N228" s="36" t="s">
        <v>1332</v>
      </c>
      <c r="O228" s="36" t="s">
        <v>1332</v>
      </c>
      <c r="P228" s="1" t="s">
        <v>434</v>
      </c>
      <c r="Q228" s="1" t="s">
        <v>118</v>
      </c>
      <c r="R228" s="1" t="s">
        <v>118</v>
      </c>
      <c r="S228" s="17" t="s">
        <v>1332</v>
      </c>
      <c r="T228" s="27" t="s">
        <v>1336</v>
      </c>
      <c r="U228" s="1" t="s">
        <v>97</v>
      </c>
      <c r="V228" s="1" t="s">
        <v>12</v>
      </c>
    </row>
    <row r="229" spans="1:25" x14ac:dyDescent="0.2">
      <c r="A229" s="9" t="s">
        <v>435</v>
      </c>
      <c r="B229" s="1" t="s">
        <v>1460</v>
      </c>
      <c r="C229" s="1" t="s">
        <v>1266</v>
      </c>
      <c r="D229" s="17" t="s">
        <v>118</v>
      </c>
      <c r="E229" s="17" t="s">
        <v>118</v>
      </c>
      <c r="F229" s="17" t="s">
        <v>118</v>
      </c>
      <c r="G229" s="17" t="s">
        <v>118</v>
      </c>
      <c r="H229" s="17" t="s">
        <v>118</v>
      </c>
      <c r="I229" s="20" t="s">
        <v>148</v>
      </c>
      <c r="J229" s="33">
        <v>1439.83</v>
      </c>
      <c r="K229" s="37">
        <v>1319.93</v>
      </c>
      <c r="L229" s="37">
        <v>1323.58</v>
      </c>
      <c r="M229" s="37">
        <v>1563.43</v>
      </c>
      <c r="N229" s="37">
        <v>1552.37</v>
      </c>
      <c r="O229" s="36" t="s">
        <v>1332</v>
      </c>
      <c r="P229" s="20" t="s">
        <v>436</v>
      </c>
      <c r="S229" s="17">
        <v>130.13</v>
      </c>
      <c r="T229" s="29" t="s">
        <v>1335</v>
      </c>
      <c r="U229" s="1" t="s">
        <v>97</v>
      </c>
      <c r="V229" s="1" t="s">
        <v>13</v>
      </c>
    </row>
    <row r="230" spans="1:25" x14ac:dyDescent="0.2">
      <c r="A230" s="9" t="s">
        <v>437</v>
      </c>
      <c r="B230" s="1" t="s">
        <v>1466</v>
      </c>
      <c r="C230" s="1" t="s">
        <v>128</v>
      </c>
      <c r="D230" s="17" t="s">
        <v>118</v>
      </c>
      <c r="E230" s="17" t="s">
        <v>118</v>
      </c>
      <c r="F230" s="17" t="s">
        <v>118</v>
      </c>
      <c r="G230" s="17" t="s">
        <v>118</v>
      </c>
      <c r="H230" s="17" t="s">
        <v>118</v>
      </c>
      <c r="I230" s="21" t="s">
        <v>165</v>
      </c>
      <c r="J230" s="33">
        <v>10010.33</v>
      </c>
      <c r="K230" s="37">
        <v>8316.5</v>
      </c>
      <c r="L230" s="37">
        <v>6874.97</v>
      </c>
      <c r="M230" s="37">
        <v>14839.52</v>
      </c>
      <c r="N230" s="36" t="s">
        <v>1332</v>
      </c>
      <c r="O230" s="36" t="s">
        <v>1332</v>
      </c>
      <c r="P230" s="1" t="s">
        <v>438</v>
      </c>
      <c r="Q230" s="1" t="s">
        <v>118</v>
      </c>
      <c r="R230" s="1" t="s">
        <v>118</v>
      </c>
      <c r="S230" s="17">
        <v>56070</v>
      </c>
      <c r="T230" s="29" t="s">
        <v>1335</v>
      </c>
      <c r="U230" s="1" t="s">
        <v>97</v>
      </c>
      <c r="V230" s="1" t="s">
        <v>14</v>
      </c>
    </row>
    <row r="231" spans="1:25" x14ac:dyDescent="0.2">
      <c r="A231" s="9" t="s">
        <v>439</v>
      </c>
      <c r="B231" s="1" t="s">
        <v>440</v>
      </c>
      <c r="C231" s="1" t="s">
        <v>441</v>
      </c>
      <c r="D231" s="17" t="s">
        <v>118</v>
      </c>
      <c r="E231" s="17" t="s">
        <v>118</v>
      </c>
      <c r="F231" s="17" t="s">
        <v>118</v>
      </c>
      <c r="G231" s="17" t="s">
        <v>442</v>
      </c>
      <c r="H231" s="17" t="s">
        <v>442</v>
      </c>
      <c r="I231" s="1" t="s">
        <v>444</v>
      </c>
      <c r="J231" s="33">
        <v>4656.8</v>
      </c>
      <c r="K231" s="37">
        <v>3552.32</v>
      </c>
      <c r="L231" s="37">
        <v>3724.89</v>
      </c>
      <c r="M231" s="37">
        <v>6693.18</v>
      </c>
      <c r="N231" s="36" t="s">
        <v>1332</v>
      </c>
      <c r="O231" s="36" t="s">
        <v>1332</v>
      </c>
      <c r="P231" s="1" t="s">
        <v>443</v>
      </c>
      <c r="S231" s="17">
        <v>306.87</v>
      </c>
      <c r="T231" s="29" t="s">
        <v>1335</v>
      </c>
      <c r="U231" s="1" t="s">
        <v>97</v>
      </c>
      <c r="V231" s="1" t="s">
        <v>15</v>
      </c>
      <c r="Y231" s="1"/>
    </row>
    <row r="232" spans="1:25" x14ac:dyDescent="0.2">
      <c r="A232" s="9" t="s">
        <v>445</v>
      </c>
      <c r="C232" s="1" t="s">
        <v>446</v>
      </c>
      <c r="D232" s="17" t="s">
        <v>118</v>
      </c>
      <c r="E232" s="17" t="s">
        <v>118</v>
      </c>
      <c r="F232" s="17" t="s">
        <v>118</v>
      </c>
      <c r="G232" s="17" t="s">
        <v>118</v>
      </c>
      <c r="H232" s="17" t="s">
        <v>118</v>
      </c>
      <c r="I232" s="11" t="s">
        <v>130</v>
      </c>
      <c r="J232" s="33">
        <v>3551.85</v>
      </c>
      <c r="K232" s="37">
        <v>3837.19</v>
      </c>
      <c r="L232" s="37">
        <v>3208.41</v>
      </c>
      <c r="M232" s="37">
        <v>3831.77</v>
      </c>
      <c r="N232" s="37">
        <v>3330.04</v>
      </c>
      <c r="O232" s="36" t="s">
        <v>1332</v>
      </c>
      <c r="P232" s="1" t="s">
        <v>447</v>
      </c>
      <c r="S232" s="17">
        <v>913.41</v>
      </c>
      <c r="T232" s="29" t="s">
        <v>1335</v>
      </c>
      <c r="U232" s="1" t="s">
        <v>97</v>
      </c>
      <c r="V232" s="1" t="s">
        <v>16</v>
      </c>
    </row>
    <row r="233" spans="1:25" x14ac:dyDescent="0.2">
      <c r="A233" s="9" t="s">
        <v>448</v>
      </c>
      <c r="B233" s="1" t="s">
        <v>449</v>
      </c>
      <c r="C233" s="1" t="s">
        <v>450</v>
      </c>
      <c r="D233" s="17" t="s">
        <v>118</v>
      </c>
      <c r="E233" s="17" t="s">
        <v>118</v>
      </c>
      <c r="F233" s="17" t="s">
        <v>118</v>
      </c>
      <c r="G233" s="17" t="s">
        <v>118</v>
      </c>
      <c r="H233" s="17" t="s">
        <v>118</v>
      </c>
      <c r="I233" s="20" t="s">
        <v>148</v>
      </c>
      <c r="J233" s="33">
        <v>1393.36</v>
      </c>
      <c r="K233" s="37">
        <v>1260.46</v>
      </c>
      <c r="L233" s="37">
        <v>1917.63</v>
      </c>
      <c r="M233" s="37">
        <v>1187.22</v>
      </c>
      <c r="N233" s="37">
        <v>1208.1300000000001</v>
      </c>
      <c r="O233" s="36" t="s">
        <v>1332</v>
      </c>
      <c r="P233" s="20" t="s">
        <v>451</v>
      </c>
      <c r="S233" s="17" t="s">
        <v>1332</v>
      </c>
      <c r="T233" s="29" t="s">
        <v>1335</v>
      </c>
      <c r="U233" s="1" t="s">
        <v>97</v>
      </c>
      <c r="V233" s="1" t="s">
        <v>17</v>
      </c>
      <c r="Y233" s="43"/>
    </row>
    <row r="234" spans="1:25" x14ac:dyDescent="0.2">
      <c r="A234" s="9" t="s">
        <v>452</v>
      </c>
      <c r="B234" s="1" t="s">
        <v>453</v>
      </c>
      <c r="C234" s="1" t="s">
        <v>454</v>
      </c>
      <c r="D234" s="17" t="s">
        <v>118</v>
      </c>
      <c r="E234" s="17" t="s">
        <v>118</v>
      </c>
      <c r="F234" s="17" t="s">
        <v>118</v>
      </c>
      <c r="G234" s="17" t="s">
        <v>118</v>
      </c>
      <c r="H234" s="17" t="s">
        <v>118</v>
      </c>
      <c r="I234" s="38" t="s">
        <v>1330</v>
      </c>
      <c r="J234" s="47" t="s">
        <v>114</v>
      </c>
      <c r="K234" s="32" t="s">
        <v>114</v>
      </c>
      <c r="L234" s="32" t="s">
        <v>114</v>
      </c>
      <c r="M234" s="32" t="s">
        <v>114</v>
      </c>
      <c r="N234" s="32" t="s">
        <v>114</v>
      </c>
      <c r="O234" s="32" t="s">
        <v>114</v>
      </c>
      <c r="P234" s="10" t="s">
        <v>114</v>
      </c>
      <c r="S234" s="17">
        <v>17419</v>
      </c>
      <c r="T234" s="27" t="s">
        <v>1336</v>
      </c>
      <c r="U234" s="1" t="s">
        <v>97</v>
      </c>
      <c r="V234" s="1" t="s">
        <v>18</v>
      </c>
    </row>
    <row r="235" spans="1:25" x14ac:dyDescent="0.2">
      <c r="A235" s="9" t="s">
        <v>455</v>
      </c>
      <c r="B235" s="1" t="s">
        <v>456</v>
      </c>
      <c r="C235" s="1" t="s">
        <v>457</v>
      </c>
      <c r="D235" s="17" t="s">
        <v>118</v>
      </c>
      <c r="E235" s="17" t="s">
        <v>118</v>
      </c>
      <c r="F235" s="17" t="s">
        <v>178</v>
      </c>
      <c r="G235" s="17" t="s">
        <v>113</v>
      </c>
      <c r="H235" s="18" t="s">
        <v>114</v>
      </c>
      <c r="I235" s="18" t="s">
        <v>114</v>
      </c>
      <c r="J235" s="47" t="s">
        <v>114</v>
      </c>
      <c r="K235" s="32" t="s">
        <v>114</v>
      </c>
      <c r="L235" s="32" t="s">
        <v>114</v>
      </c>
      <c r="M235" s="32" t="s">
        <v>114</v>
      </c>
      <c r="N235" s="32" t="s">
        <v>114</v>
      </c>
      <c r="O235" s="32" t="s">
        <v>114</v>
      </c>
      <c r="P235" s="10" t="s">
        <v>114</v>
      </c>
      <c r="Q235" s="10"/>
      <c r="R235" s="10"/>
      <c r="S235" s="17">
        <v>1366.9</v>
      </c>
      <c r="T235" s="27" t="s">
        <v>1336</v>
      </c>
      <c r="U235" s="1" t="s">
        <v>97</v>
      </c>
      <c r="V235" s="1" t="s">
        <v>19</v>
      </c>
    </row>
    <row r="236" spans="1:25" x14ac:dyDescent="0.2">
      <c r="A236" s="9" t="s">
        <v>458</v>
      </c>
      <c r="B236" s="1" t="s">
        <v>459</v>
      </c>
      <c r="C236" s="1" t="s">
        <v>460</v>
      </c>
      <c r="D236" s="17" t="s">
        <v>118</v>
      </c>
      <c r="E236" s="17" t="s">
        <v>118</v>
      </c>
      <c r="F236" s="17" t="s">
        <v>118</v>
      </c>
      <c r="G236" s="17" t="s">
        <v>118</v>
      </c>
      <c r="H236" s="17" t="s">
        <v>118</v>
      </c>
      <c r="I236" s="11" t="s">
        <v>130</v>
      </c>
      <c r="J236" s="33">
        <v>14685.69</v>
      </c>
      <c r="K236" s="37">
        <v>9737.8700000000008</v>
      </c>
      <c r="L236" s="37">
        <v>21283.23</v>
      </c>
      <c r="M236" s="37">
        <v>17420.29</v>
      </c>
      <c r="N236" s="37">
        <v>10301.35</v>
      </c>
      <c r="O236" s="36" t="s">
        <v>1332</v>
      </c>
      <c r="P236" s="1" t="s">
        <v>461</v>
      </c>
      <c r="Q236" s="1" t="s">
        <v>118</v>
      </c>
      <c r="R236" s="1" t="s">
        <v>118</v>
      </c>
      <c r="S236" s="17">
        <v>6088.5</v>
      </c>
      <c r="T236" s="27" t="s">
        <v>1336</v>
      </c>
      <c r="U236" s="1" t="s">
        <v>97</v>
      </c>
      <c r="V236" s="1" t="s">
        <v>20</v>
      </c>
    </row>
    <row r="237" spans="1:25" x14ac:dyDescent="0.2">
      <c r="A237" s="9" t="s">
        <v>462</v>
      </c>
      <c r="B237" s="1" t="s">
        <v>1468</v>
      </c>
      <c r="C237" s="1" t="s">
        <v>463</v>
      </c>
      <c r="D237" s="17" t="s">
        <v>118</v>
      </c>
      <c r="E237" s="17" t="s">
        <v>118</v>
      </c>
      <c r="F237" s="17" t="s">
        <v>113</v>
      </c>
      <c r="G237" s="18" t="s">
        <v>114</v>
      </c>
      <c r="H237" s="18" t="s">
        <v>114</v>
      </c>
      <c r="I237" s="18" t="s">
        <v>114</v>
      </c>
      <c r="J237" s="47" t="s">
        <v>114</v>
      </c>
      <c r="K237" s="32" t="s">
        <v>114</v>
      </c>
      <c r="L237" s="32" t="s">
        <v>114</v>
      </c>
      <c r="M237" s="32" t="s">
        <v>114</v>
      </c>
      <c r="N237" s="32" t="s">
        <v>114</v>
      </c>
      <c r="O237" s="32" t="s">
        <v>114</v>
      </c>
      <c r="P237" s="10" t="s">
        <v>114</v>
      </c>
      <c r="Q237" s="10"/>
      <c r="R237" s="10"/>
      <c r="S237" s="17">
        <v>1195</v>
      </c>
      <c r="T237" s="29" t="s">
        <v>1335</v>
      </c>
      <c r="U237" s="1" t="s">
        <v>97</v>
      </c>
      <c r="V237" s="1" t="s">
        <v>21</v>
      </c>
    </row>
    <row r="238" spans="1:25" x14ac:dyDescent="0.2">
      <c r="A238" s="9" t="s">
        <v>464</v>
      </c>
      <c r="B238" s="1" t="s">
        <v>465</v>
      </c>
      <c r="C238" s="1" t="s">
        <v>466</v>
      </c>
      <c r="D238" s="17" t="s">
        <v>118</v>
      </c>
      <c r="E238" s="17" t="s">
        <v>113</v>
      </c>
      <c r="F238" s="18" t="s">
        <v>114</v>
      </c>
      <c r="G238" s="18" t="s">
        <v>114</v>
      </c>
      <c r="H238" s="18" t="s">
        <v>114</v>
      </c>
      <c r="I238" s="18" t="s">
        <v>114</v>
      </c>
      <c r="J238" s="47" t="s">
        <v>114</v>
      </c>
      <c r="K238" s="32" t="s">
        <v>114</v>
      </c>
      <c r="L238" s="32" t="s">
        <v>114</v>
      </c>
      <c r="M238" s="32" t="s">
        <v>114</v>
      </c>
      <c r="N238" s="32" t="s">
        <v>114</v>
      </c>
      <c r="O238" s="32" t="s">
        <v>114</v>
      </c>
      <c r="P238" s="10" t="s">
        <v>114</v>
      </c>
      <c r="Q238" s="10"/>
      <c r="R238" s="10"/>
      <c r="S238" s="17" t="s">
        <v>1332</v>
      </c>
      <c r="T238" s="26" t="s">
        <v>1338</v>
      </c>
      <c r="U238" s="1" t="s">
        <v>97</v>
      </c>
      <c r="V238" s="1" t="s">
        <v>22</v>
      </c>
    </row>
    <row r="239" spans="1:25" x14ac:dyDescent="0.2">
      <c r="A239" s="9" t="s">
        <v>467</v>
      </c>
      <c r="B239" s="1" t="s">
        <v>468</v>
      </c>
      <c r="C239" s="1" t="s">
        <v>469</v>
      </c>
      <c r="D239" s="17" t="s">
        <v>118</v>
      </c>
      <c r="E239" s="17" t="s">
        <v>118</v>
      </c>
      <c r="F239" s="17" t="s">
        <v>178</v>
      </c>
      <c r="G239" s="17" t="s">
        <v>113</v>
      </c>
      <c r="H239" s="18" t="s">
        <v>114</v>
      </c>
      <c r="I239" s="18" t="s">
        <v>114</v>
      </c>
      <c r="J239" s="47" t="s">
        <v>114</v>
      </c>
      <c r="K239" s="32" t="s">
        <v>114</v>
      </c>
      <c r="L239" s="32" t="s">
        <v>114</v>
      </c>
      <c r="M239" s="32" t="s">
        <v>114</v>
      </c>
      <c r="N239" s="32" t="s">
        <v>114</v>
      </c>
      <c r="O239" s="32" t="s">
        <v>114</v>
      </c>
      <c r="P239" s="10" t="s">
        <v>114</v>
      </c>
      <c r="Q239" s="10"/>
      <c r="R239" s="10"/>
      <c r="S239" s="17">
        <v>1257.4000000000001</v>
      </c>
      <c r="T239" s="27" t="s">
        <v>1336</v>
      </c>
      <c r="U239" s="1" t="s">
        <v>97</v>
      </c>
      <c r="V239" s="1" t="s">
        <v>23</v>
      </c>
    </row>
    <row r="240" spans="1:25" x14ac:dyDescent="0.2">
      <c r="A240" s="9" t="s">
        <v>470</v>
      </c>
      <c r="B240" s="1" t="s">
        <v>1447</v>
      </c>
      <c r="C240" s="1" t="s">
        <v>1267</v>
      </c>
      <c r="D240" s="17" t="s">
        <v>118</v>
      </c>
      <c r="E240" s="17" t="s">
        <v>118</v>
      </c>
      <c r="F240" s="17" t="s">
        <v>118</v>
      </c>
      <c r="G240" s="17" t="s">
        <v>118</v>
      </c>
      <c r="H240" s="17" t="s">
        <v>118</v>
      </c>
      <c r="I240" s="21" t="s">
        <v>165</v>
      </c>
      <c r="J240" s="33">
        <v>10588.84</v>
      </c>
      <c r="K240" s="37">
        <v>7913.49</v>
      </c>
      <c r="L240" s="37">
        <v>5213.57</v>
      </c>
      <c r="M240" s="37">
        <v>10243.790000000001</v>
      </c>
      <c r="N240" s="37">
        <v>18984.53</v>
      </c>
      <c r="O240" s="36" t="s">
        <v>1332</v>
      </c>
      <c r="P240" s="1" t="s">
        <v>471</v>
      </c>
      <c r="Q240" s="1" t="s">
        <v>118</v>
      </c>
      <c r="R240" s="1" t="s">
        <v>118</v>
      </c>
      <c r="S240" s="17">
        <v>3115.4</v>
      </c>
      <c r="T240" s="27" t="s">
        <v>1336</v>
      </c>
      <c r="U240" s="1" t="s">
        <v>97</v>
      </c>
      <c r="V240" s="1" t="s">
        <v>24</v>
      </c>
    </row>
    <row r="241" spans="1:25" x14ac:dyDescent="0.2">
      <c r="A241" s="9" t="s">
        <v>472</v>
      </c>
      <c r="B241" s="1" t="s">
        <v>1450</v>
      </c>
      <c r="C241" s="1" t="s">
        <v>1269</v>
      </c>
      <c r="D241" s="17" t="s">
        <v>118</v>
      </c>
      <c r="E241" s="17" t="s">
        <v>118</v>
      </c>
      <c r="F241" s="17" t="s">
        <v>113</v>
      </c>
      <c r="G241" s="18" t="s">
        <v>114</v>
      </c>
      <c r="H241" s="18" t="s">
        <v>114</v>
      </c>
      <c r="I241" s="18" t="s">
        <v>114</v>
      </c>
      <c r="J241" s="47" t="s">
        <v>114</v>
      </c>
      <c r="K241" s="32" t="s">
        <v>114</v>
      </c>
      <c r="L241" s="32" t="s">
        <v>114</v>
      </c>
      <c r="M241" s="32" t="s">
        <v>114</v>
      </c>
      <c r="N241" s="32" t="s">
        <v>114</v>
      </c>
      <c r="O241" s="32" t="s">
        <v>114</v>
      </c>
      <c r="P241" s="10" t="s">
        <v>114</v>
      </c>
      <c r="Q241" s="10"/>
      <c r="R241" s="10"/>
      <c r="S241" s="17">
        <v>529.04</v>
      </c>
      <c r="T241" s="27" t="s">
        <v>1336</v>
      </c>
      <c r="U241" s="1" t="s">
        <v>97</v>
      </c>
      <c r="V241" s="1" t="s">
        <v>25</v>
      </c>
      <c r="Y241" s="50"/>
    </row>
    <row r="242" spans="1:25" x14ac:dyDescent="0.2">
      <c r="A242" s="9" t="s">
        <v>473</v>
      </c>
      <c r="B242" s="1" t="s">
        <v>1469</v>
      </c>
      <c r="C242" s="1" t="s">
        <v>1268</v>
      </c>
      <c r="D242" s="17" t="s">
        <v>118</v>
      </c>
      <c r="E242" s="17" t="s">
        <v>118</v>
      </c>
      <c r="F242" s="17" t="s">
        <v>118</v>
      </c>
      <c r="G242" s="17" t="s">
        <v>118</v>
      </c>
      <c r="H242" s="17" t="s">
        <v>118</v>
      </c>
      <c r="I242" s="21" t="s">
        <v>216</v>
      </c>
      <c r="J242" s="33">
        <v>8114.21</v>
      </c>
      <c r="K242" s="37">
        <v>4796.07</v>
      </c>
      <c r="L242" s="37">
        <v>4097.07</v>
      </c>
      <c r="M242" s="37">
        <v>8020.83</v>
      </c>
      <c r="N242" s="37">
        <v>15542.86</v>
      </c>
      <c r="O242" s="36" t="s">
        <v>1332</v>
      </c>
      <c r="P242" s="1" t="s">
        <v>474</v>
      </c>
      <c r="Q242" s="1" t="s">
        <v>118</v>
      </c>
      <c r="R242" s="1" t="s">
        <v>113</v>
      </c>
      <c r="S242" s="17">
        <v>29363</v>
      </c>
      <c r="T242" s="29" t="s">
        <v>1335</v>
      </c>
      <c r="U242" s="1" t="s">
        <v>97</v>
      </c>
      <c r="V242" s="1" t="s">
        <v>26</v>
      </c>
    </row>
    <row r="243" spans="1:25" x14ac:dyDescent="0.2">
      <c r="A243" s="9" t="s">
        <v>475</v>
      </c>
      <c r="B243" s="1" t="s">
        <v>476</v>
      </c>
      <c r="C243" s="1" t="s">
        <v>477</v>
      </c>
      <c r="D243" s="17" t="s">
        <v>118</v>
      </c>
      <c r="E243" s="17" t="s">
        <v>118</v>
      </c>
      <c r="F243" s="19" t="s">
        <v>118</v>
      </c>
      <c r="G243" s="17" t="s">
        <v>118</v>
      </c>
      <c r="H243" s="17" t="s">
        <v>118</v>
      </c>
      <c r="I243" s="20" t="s">
        <v>148</v>
      </c>
      <c r="J243" s="33">
        <v>1201.06</v>
      </c>
      <c r="K243" s="37">
        <v>843.55</v>
      </c>
      <c r="L243" s="37">
        <v>1398.55</v>
      </c>
      <c r="M243" s="37">
        <v>945.5</v>
      </c>
      <c r="N243" s="37">
        <v>1616.65</v>
      </c>
      <c r="O243" s="36" t="s">
        <v>1332</v>
      </c>
      <c r="P243" s="20" t="s">
        <v>478</v>
      </c>
      <c r="S243" s="17" t="s">
        <v>1332</v>
      </c>
      <c r="T243" s="29" t="s">
        <v>1335</v>
      </c>
      <c r="U243" s="1" t="s">
        <v>97</v>
      </c>
      <c r="V243" s="1" t="s">
        <v>27</v>
      </c>
    </row>
    <row r="244" spans="1:25" x14ac:dyDescent="0.2">
      <c r="A244" s="9" t="s">
        <v>479</v>
      </c>
      <c r="B244" s="1" t="s">
        <v>480</v>
      </c>
      <c r="C244" s="1" t="s">
        <v>481</v>
      </c>
      <c r="D244" s="17" t="s">
        <v>118</v>
      </c>
      <c r="E244" s="17" t="s">
        <v>118</v>
      </c>
      <c r="F244" s="17" t="s">
        <v>118</v>
      </c>
      <c r="G244" s="17" t="s">
        <v>118</v>
      </c>
      <c r="H244" s="17" t="s">
        <v>118</v>
      </c>
      <c r="I244" s="11" t="s">
        <v>125</v>
      </c>
      <c r="J244" s="33">
        <v>2989.04</v>
      </c>
      <c r="K244" s="37">
        <v>1731.65</v>
      </c>
      <c r="L244" s="37">
        <v>2403.15</v>
      </c>
      <c r="M244" s="37">
        <v>3064.72</v>
      </c>
      <c r="N244" s="37">
        <v>4756.66</v>
      </c>
      <c r="O244" s="36" t="s">
        <v>1332</v>
      </c>
      <c r="P244" s="1" t="s">
        <v>482</v>
      </c>
      <c r="S244" s="17">
        <v>727.95</v>
      </c>
      <c r="T244" s="29" t="s">
        <v>1335</v>
      </c>
      <c r="U244" s="1" t="s">
        <v>97</v>
      </c>
      <c r="V244" s="1" t="s">
        <v>28</v>
      </c>
    </row>
    <row r="245" spans="1:25" x14ac:dyDescent="0.2">
      <c r="A245" s="9" t="s">
        <v>483</v>
      </c>
      <c r="B245" s="1" t="s">
        <v>484</v>
      </c>
      <c r="C245" s="1" t="s">
        <v>485</v>
      </c>
      <c r="D245" s="17" t="s">
        <v>118</v>
      </c>
      <c r="E245" s="17" t="s">
        <v>118</v>
      </c>
      <c r="F245" s="17" t="s">
        <v>118</v>
      </c>
      <c r="G245" s="17" t="s">
        <v>118</v>
      </c>
      <c r="H245" s="17" t="s">
        <v>118</v>
      </c>
      <c r="I245" s="11" t="s">
        <v>125</v>
      </c>
      <c r="J245" s="33">
        <v>3019.8</v>
      </c>
      <c r="K245" s="37">
        <v>3431.42</v>
      </c>
      <c r="L245" s="37">
        <v>2324.0100000000002</v>
      </c>
      <c r="M245" s="37">
        <v>3303.97</v>
      </c>
      <c r="N245" s="36" t="s">
        <v>1332</v>
      </c>
      <c r="O245" s="36" t="s">
        <v>1332</v>
      </c>
      <c r="P245" s="1" t="s">
        <v>486</v>
      </c>
      <c r="S245" s="17">
        <v>783.46</v>
      </c>
      <c r="T245" s="26" t="s">
        <v>1338</v>
      </c>
      <c r="U245" s="1" t="s">
        <v>97</v>
      </c>
      <c r="V245" s="1" t="s">
        <v>29</v>
      </c>
      <c r="Y245" s="50"/>
    </row>
    <row r="246" spans="1:25" x14ac:dyDescent="0.2">
      <c r="A246" s="9" t="s">
        <v>487</v>
      </c>
      <c r="C246" s="1" t="s">
        <v>1366</v>
      </c>
      <c r="D246" s="17" t="s">
        <v>118</v>
      </c>
      <c r="E246" s="17" t="s">
        <v>118</v>
      </c>
      <c r="F246" s="17" t="s">
        <v>118</v>
      </c>
      <c r="G246" s="17" t="s">
        <v>118</v>
      </c>
      <c r="H246" s="17" t="s">
        <v>118</v>
      </c>
      <c r="I246" s="20" t="s">
        <v>148</v>
      </c>
      <c r="J246" s="33">
        <v>1812.37</v>
      </c>
      <c r="K246" s="37">
        <v>2111.62</v>
      </c>
      <c r="L246" s="37">
        <v>2341.73</v>
      </c>
      <c r="M246" s="37">
        <v>1393.52</v>
      </c>
      <c r="N246" s="37">
        <v>1402.61</v>
      </c>
      <c r="O246" s="36" t="s">
        <v>1332</v>
      </c>
      <c r="P246" s="20" t="s">
        <v>488</v>
      </c>
      <c r="S246" s="17">
        <v>10.284000000000001</v>
      </c>
      <c r="T246" s="29" t="s">
        <v>1335</v>
      </c>
      <c r="U246" s="1" t="s">
        <v>97</v>
      </c>
      <c r="V246" s="1" t="s">
        <v>30</v>
      </c>
    </row>
    <row r="247" spans="1:25" x14ac:dyDescent="0.2">
      <c r="A247" s="9" t="s">
        <v>489</v>
      </c>
      <c r="B247" s="1" t="s">
        <v>490</v>
      </c>
      <c r="C247" s="1" t="s">
        <v>491</v>
      </c>
      <c r="D247" s="17" t="s">
        <v>118</v>
      </c>
      <c r="E247" s="17" t="s">
        <v>118</v>
      </c>
      <c r="F247" s="17" t="s">
        <v>118</v>
      </c>
      <c r="G247" s="17" t="s">
        <v>118</v>
      </c>
      <c r="H247" s="17" t="s">
        <v>118</v>
      </c>
      <c r="I247" s="20" t="s">
        <v>148</v>
      </c>
      <c r="J247" s="33">
        <v>761.47</v>
      </c>
      <c r="K247" s="37">
        <v>749.36</v>
      </c>
      <c r="L247" s="37">
        <v>1033.22</v>
      </c>
      <c r="M247" s="37">
        <v>501.83</v>
      </c>
      <c r="N247" s="36" t="s">
        <v>1332</v>
      </c>
      <c r="O247" s="36" t="s">
        <v>1332</v>
      </c>
      <c r="P247" s="20" t="s">
        <v>492</v>
      </c>
      <c r="S247" s="17">
        <v>27.684000000000001</v>
      </c>
      <c r="T247" s="29" t="s">
        <v>1335</v>
      </c>
      <c r="U247" s="1" t="s">
        <v>97</v>
      </c>
      <c r="V247" s="1" t="s">
        <v>31</v>
      </c>
      <c r="Y247" s="45"/>
    </row>
    <row r="248" spans="1:25" x14ac:dyDescent="0.2">
      <c r="A248" s="9" t="s">
        <v>493</v>
      </c>
      <c r="C248" s="1" t="s">
        <v>1348</v>
      </c>
      <c r="D248" s="17" t="s">
        <v>118</v>
      </c>
      <c r="E248" s="17" t="s">
        <v>118</v>
      </c>
      <c r="F248" s="17" t="s">
        <v>118</v>
      </c>
      <c r="G248" s="17" t="s">
        <v>118</v>
      </c>
      <c r="H248" s="17" t="s">
        <v>118</v>
      </c>
      <c r="I248" s="20" t="s">
        <v>148</v>
      </c>
      <c r="J248" s="33">
        <v>768.95</v>
      </c>
      <c r="K248" s="37">
        <v>1027.97</v>
      </c>
      <c r="L248" s="37">
        <v>847.75</v>
      </c>
      <c r="M248" s="37">
        <v>431.13</v>
      </c>
      <c r="N248" s="36" t="s">
        <v>1332</v>
      </c>
      <c r="O248" s="36" t="s">
        <v>1332</v>
      </c>
      <c r="P248" s="20" t="s">
        <v>494</v>
      </c>
      <c r="S248" s="17">
        <v>80.147000000000006</v>
      </c>
      <c r="T248" s="29" t="s">
        <v>1335</v>
      </c>
      <c r="U248" s="1" t="s">
        <v>97</v>
      </c>
      <c r="V248" s="1" t="s">
        <v>32</v>
      </c>
      <c r="Y248" s="57"/>
    </row>
    <row r="249" spans="1:25" x14ac:dyDescent="0.2">
      <c r="A249" s="9" t="s">
        <v>495</v>
      </c>
      <c r="C249" s="1" t="s">
        <v>128</v>
      </c>
      <c r="D249" s="17" t="s">
        <v>118</v>
      </c>
      <c r="E249" s="17" t="s">
        <v>118</v>
      </c>
      <c r="F249" s="17" t="s">
        <v>118</v>
      </c>
      <c r="G249" s="17" t="s">
        <v>118</v>
      </c>
      <c r="H249" s="17" t="s">
        <v>118</v>
      </c>
      <c r="I249" s="11" t="s">
        <v>130</v>
      </c>
      <c r="J249" s="33">
        <v>1216.6300000000001</v>
      </c>
      <c r="K249" s="37">
        <v>1460.08</v>
      </c>
      <c r="L249" s="37">
        <v>1332.85</v>
      </c>
      <c r="M249" s="37">
        <v>856.96</v>
      </c>
      <c r="N249" s="36" t="s">
        <v>1332</v>
      </c>
      <c r="O249" s="36" t="s">
        <v>1332</v>
      </c>
      <c r="P249" s="1" t="s">
        <v>496</v>
      </c>
      <c r="S249" s="17">
        <v>322.69</v>
      </c>
      <c r="T249" s="29" t="s">
        <v>1335</v>
      </c>
      <c r="U249" s="1" t="s">
        <v>97</v>
      </c>
      <c r="V249" s="1" t="s">
        <v>33</v>
      </c>
    </row>
    <row r="250" spans="1:25" x14ac:dyDescent="0.2">
      <c r="A250" s="9" t="s">
        <v>497</v>
      </c>
      <c r="C250" s="1" t="s">
        <v>498</v>
      </c>
      <c r="D250" s="17" t="s">
        <v>118</v>
      </c>
      <c r="E250" s="17" t="s">
        <v>118</v>
      </c>
      <c r="F250" s="17" t="s">
        <v>118</v>
      </c>
      <c r="G250" s="17" t="s">
        <v>118</v>
      </c>
      <c r="H250" s="17" t="s">
        <v>118</v>
      </c>
      <c r="I250" s="20" t="s">
        <v>148</v>
      </c>
      <c r="J250" s="33">
        <v>701.87</v>
      </c>
      <c r="K250" s="37">
        <v>930.27</v>
      </c>
      <c r="L250" s="37">
        <v>597.37</v>
      </c>
      <c r="M250" s="37">
        <v>577.97</v>
      </c>
      <c r="N250" s="36" t="s">
        <v>1332</v>
      </c>
      <c r="O250" s="36" t="s">
        <v>1332</v>
      </c>
      <c r="P250" s="20" t="s">
        <v>499</v>
      </c>
      <c r="S250" s="17">
        <v>35.271999999999998</v>
      </c>
      <c r="T250" s="29" t="s">
        <v>1335</v>
      </c>
      <c r="U250" s="1" t="s">
        <v>97</v>
      </c>
      <c r="V250" s="1" t="s">
        <v>34</v>
      </c>
    </row>
    <row r="251" spans="1:25" x14ac:dyDescent="0.2">
      <c r="A251" s="9" t="s">
        <v>500</v>
      </c>
      <c r="C251" s="1" t="s">
        <v>501</v>
      </c>
      <c r="D251" s="17" t="s">
        <v>118</v>
      </c>
      <c r="E251" s="17" t="s">
        <v>118</v>
      </c>
      <c r="F251" s="17" t="s">
        <v>118</v>
      </c>
      <c r="G251" s="17" t="s">
        <v>118</v>
      </c>
      <c r="H251" s="17" t="s">
        <v>118</v>
      </c>
      <c r="I251" s="20" t="s">
        <v>148</v>
      </c>
      <c r="J251" s="33">
        <v>645.5</v>
      </c>
      <c r="K251" s="37">
        <v>717.64</v>
      </c>
      <c r="L251" s="37">
        <v>738.7</v>
      </c>
      <c r="M251" s="37">
        <v>480.17</v>
      </c>
      <c r="N251" s="36" t="s">
        <v>1332</v>
      </c>
      <c r="O251" s="36" t="s">
        <v>1332</v>
      </c>
      <c r="P251" s="20" t="s">
        <v>502</v>
      </c>
      <c r="S251" s="17">
        <v>14.586</v>
      </c>
      <c r="T251" s="29" t="s">
        <v>1335</v>
      </c>
      <c r="U251" s="1" t="s">
        <v>97</v>
      </c>
      <c r="V251" s="1" t="s">
        <v>35</v>
      </c>
    </row>
    <row r="252" spans="1:25" x14ac:dyDescent="0.2">
      <c r="A252" s="9" t="s">
        <v>503</v>
      </c>
      <c r="C252" s="1" t="s">
        <v>1353</v>
      </c>
      <c r="D252" s="17" t="s">
        <v>118</v>
      </c>
      <c r="E252" s="17" t="s">
        <v>118</v>
      </c>
      <c r="F252" s="17" t="s">
        <v>118</v>
      </c>
      <c r="G252" s="17" t="s">
        <v>118</v>
      </c>
      <c r="H252" s="17" t="s">
        <v>118</v>
      </c>
      <c r="I252" s="20" t="s">
        <v>148</v>
      </c>
      <c r="J252" s="33">
        <v>767.85</v>
      </c>
      <c r="K252" s="37">
        <v>843.67</v>
      </c>
      <c r="L252" s="37">
        <v>982.09</v>
      </c>
      <c r="M252" s="37">
        <v>477.8</v>
      </c>
      <c r="N252" s="36" t="s">
        <v>1332</v>
      </c>
      <c r="O252" s="36" t="s">
        <v>1332</v>
      </c>
      <c r="P252" s="20" t="s">
        <v>504</v>
      </c>
      <c r="S252" s="17">
        <v>17.914000000000001</v>
      </c>
      <c r="T252" s="29" t="s">
        <v>1335</v>
      </c>
      <c r="U252" s="1" t="s">
        <v>97</v>
      </c>
      <c r="V252" s="1" t="s">
        <v>36</v>
      </c>
    </row>
    <row r="253" spans="1:25" x14ac:dyDescent="0.2">
      <c r="A253" s="9" t="s">
        <v>505</v>
      </c>
      <c r="C253" s="1" t="s">
        <v>506</v>
      </c>
      <c r="D253" s="17" t="s">
        <v>118</v>
      </c>
      <c r="E253" s="17" t="s">
        <v>118</v>
      </c>
      <c r="F253" s="17" t="s">
        <v>118</v>
      </c>
      <c r="G253" s="17" t="s">
        <v>118</v>
      </c>
      <c r="H253" s="17" t="s">
        <v>118</v>
      </c>
      <c r="I253" s="20" t="s">
        <v>148</v>
      </c>
      <c r="J253" s="33">
        <v>1385.44</v>
      </c>
      <c r="K253" s="37">
        <v>1646.78</v>
      </c>
      <c r="L253" s="37">
        <v>1568.01</v>
      </c>
      <c r="M253" s="37">
        <v>941.53</v>
      </c>
      <c r="N253" s="36" t="s">
        <v>1332</v>
      </c>
      <c r="O253" s="36" t="s">
        <v>1332</v>
      </c>
      <c r="P253" s="20" t="s">
        <v>507</v>
      </c>
      <c r="S253" s="17">
        <v>780.49</v>
      </c>
      <c r="T253" s="29" t="s">
        <v>1335</v>
      </c>
      <c r="U253" s="1" t="s">
        <v>97</v>
      </c>
      <c r="V253" s="1" t="s">
        <v>37</v>
      </c>
    </row>
    <row r="254" spans="1:25" x14ac:dyDescent="0.2">
      <c r="A254" s="9" t="s">
        <v>508</v>
      </c>
      <c r="B254" s="1" t="s">
        <v>509</v>
      </c>
      <c r="C254" s="1" t="s">
        <v>510</v>
      </c>
      <c r="D254" s="17" t="s">
        <v>118</v>
      </c>
      <c r="E254" s="17" t="s">
        <v>118</v>
      </c>
      <c r="F254" s="17" t="s">
        <v>118</v>
      </c>
      <c r="G254" s="17" t="s">
        <v>118</v>
      </c>
      <c r="H254" s="17" t="s">
        <v>118</v>
      </c>
      <c r="I254" s="20" t="s">
        <v>148</v>
      </c>
      <c r="J254" s="33">
        <v>1033.3800000000001</v>
      </c>
      <c r="K254" s="37">
        <v>1057.53</v>
      </c>
      <c r="L254" s="37">
        <v>1096.46</v>
      </c>
      <c r="M254" s="37">
        <v>946.17</v>
      </c>
      <c r="N254" s="36" t="s">
        <v>1332</v>
      </c>
      <c r="O254" s="36" t="s">
        <v>1332</v>
      </c>
      <c r="P254" s="20" t="s">
        <v>511</v>
      </c>
      <c r="S254" s="17">
        <v>405.95</v>
      </c>
      <c r="T254" s="29" t="s">
        <v>1335</v>
      </c>
      <c r="U254" s="1" t="s">
        <v>97</v>
      </c>
      <c r="V254" s="1" t="s">
        <v>38</v>
      </c>
    </row>
    <row r="255" spans="1:25" x14ac:dyDescent="0.2">
      <c r="A255" s="9" t="s">
        <v>512</v>
      </c>
      <c r="C255" s="1" t="s">
        <v>1389</v>
      </c>
      <c r="D255" s="17" t="s">
        <v>118</v>
      </c>
      <c r="E255" s="17" t="s">
        <v>118</v>
      </c>
      <c r="F255" s="17" t="s">
        <v>118</v>
      </c>
      <c r="G255" s="17" t="s">
        <v>118</v>
      </c>
      <c r="H255" s="17" t="s">
        <v>118</v>
      </c>
      <c r="I255" s="20" t="s">
        <v>148</v>
      </c>
      <c r="J255" s="33">
        <v>645.99</v>
      </c>
      <c r="K255" s="37">
        <v>807.76</v>
      </c>
      <c r="L255" s="37">
        <v>659.17</v>
      </c>
      <c r="M255" s="37">
        <v>471.04</v>
      </c>
      <c r="N255" s="36" t="s">
        <v>1332</v>
      </c>
      <c r="O255" s="36" t="s">
        <v>1332</v>
      </c>
      <c r="P255" s="20" t="s">
        <v>513</v>
      </c>
      <c r="S255" s="17">
        <v>2071.4</v>
      </c>
      <c r="T255" s="29" t="s">
        <v>1335</v>
      </c>
      <c r="U255" s="1" t="s">
        <v>97</v>
      </c>
      <c r="V255" s="1" t="s">
        <v>39</v>
      </c>
    </row>
    <row r="256" spans="1:25" x14ac:dyDescent="0.2">
      <c r="A256" s="9" t="s">
        <v>514</v>
      </c>
      <c r="C256" s="1" t="s">
        <v>1383</v>
      </c>
      <c r="D256" s="17" t="s">
        <v>118</v>
      </c>
      <c r="E256" s="17" t="s">
        <v>118</v>
      </c>
      <c r="F256" s="17" t="s">
        <v>118</v>
      </c>
      <c r="G256" s="17" t="s">
        <v>118</v>
      </c>
      <c r="H256" s="17" t="s">
        <v>118</v>
      </c>
      <c r="I256" s="20" t="s">
        <v>148</v>
      </c>
      <c r="J256" s="33">
        <v>1196.46</v>
      </c>
      <c r="K256" s="37">
        <v>1323.29</v>
      </c>
      <c r="L256" s="37">
        <v>1363.42</v>
      </c>
      <c r="M256" s="37">
        <v>902.67</v>
      </c>
      <c r="N256" s="36" t="s">
        <v>1332</v>
      </c>
      <c r="O256" s="36" t="s">
        <v>1332</v>
      </c>
      <c r="P256" s="20" t="s">
        <v>515</v>
      </c>
      <c r="S256" s="17">
        <v>1.8856999999999999</v>
      </c>
      <c r="T256" s="29" t="s">
        <v>1335</v>
      </c>
      <c r="U256" s="1" t="s">
        <v>97</v>
      </c>
      <c r="V256" s="1" t="s">
        <v>40</v>
      </c>
    </row>
    <row r="257" spans="1:25" x14ac:dyDescent="0.2">
      <c r="A257" s="9" t="s">
        <v>516</v>
      </c>
      <c r="C257" s="1" t="s">
        <v>517</v>
      </c>
      <c r="D257" s="17" t="s">
        <v>118</v>
      </c>
      <c r="E257" s="17" t="s">
        <v>118</v>
      </c>
      <c r="F257" s="17" t="s">
        <v>118</v>
      </c>
      <c r="G257" s="17" t="s">
        <v>118</v>
      </c>
      <c r="H257" s="17" t="s">
        <v>118</v>
      </c>
      <c r="I257" s="20" t="s">
        <v>148</v>
      </c>
      <c r="J257" s="33">
        <v>892.72</v>
      </c>
      <c r="K257" s="37">
        <v>1023.76</v>
      </c>
      <c r="L257" s="37">
        <v>927.42</v>
      </c>
      <c r="M257" s="37">
        <v>726.98</v>
      </c>
      <c r="N257" s="36" t="s">
        <v>1332</v>
      </c>
      <c r="O257" s="36" t="s">
        <v>1332</v>
      </c>
      <c r="P257" s="20" t="s">
        <v>518</v>
      </c>
      <c r="S257" s="17" t="s">
        <v>1332</v>
      </c>
      <c r="T257" s="29" t="s">
        <v>1335</v>
      </c>
      <c r="U257" s="1" t="s">
        <v>97</v>
      </c>
      <c r="V257" s="1" t="s">
        <v>41</v>
      </c>
      <c r="Y257" s="43"/>
    </row>
    <row r="258" spans="1:25" x14ac:dyDescent="0.2">
      <c r="A258" s="9" t="s">
        <v>519</v>
      </c>
      <c r="C258" s="1" t="s">
        <v>520</v>
      </c>
      <c r="D258" s="17" t="s">
        <v>118</v>
      </c>
      <c r="E258" s="17" t="s">
        <v>118</v>
      </c>
      <c r="F258" s="17" t="s">
        <v>118</v>
      </c>
      <c r="G258" s="17" t="s">
        <v>118</v>
      </c>
      <c r="H258" s="17" t="s">
        <v>118</v>
      </c>
      <c r="I258" s="20" t="s">
        <v>148</v>
      </c>
      <c r="J258" s="33">
        <v>898.87</v>
      </c>
      <c r="K258" s="37">
        <v>1201.1199999999999</v>
      </c>
      <c r="L258" s="37">
        <v>795.81</v>
      </c>
      <c r="M258" s="37">
        <v>699.68</v>
      </c>
      <c r="N258" s="36" t="s">
        <v>1332</v>
      </c>
      <c r="O258" s="36" t="s">
        <v>1332</v>
      </c>
      <c r="P258" s="20" t="s">
        <v>521</v>
      </c>
      <c r="S258" s="17">
        <v>40.344000000000001</v>
      </c>
      <c r="T258" s="29" t="s">
        <v>1335</v>
      </c>
      <c r="U258" s="1" t="s">
        <v>97</v>
      </c>
      <c r="V258" s="1" t="s">
        <v>42</v>
      </c>
      <c r="Y258" s="39"/>
    </row>
    <row r="259" spans="1:25" x14ac:dyDescent="0.2">
      <c r="A259" s="9" t="s">
        <v>522</v>
      </c>
      <c r="C259" s="1" t="s">
        <v>523</v>
      </c>
      <c r="D259" s="17" t="s">
        <v>118</v>
      </c>
      <c r="E259" s="17" t="s">
        <v>118</v>
      </c>
      <c r="F259" s="17" t="s">
        <v>118</v>
      </c>
      <c r="G259" s="17" t="s">
        <v>118</v>
      </c>
      <c r="H259" s="17" t="s">
        <v>118</v>
      </c>
      <c r="I259" s="20" t="s">
        <v>148</v>
      </c>
      <c r="J259" s="33">
        <v>1338.06</v>
      </c>
      <c r="K259" s="37">
        <v>1315.78</v>
      </c>
      <c r="L259" s="37">
        <v>1414.32</v>
      </c>
      <c r="M259" s="37">
        <v>1284.08</v>
      </c>
      <c r="N259" s="36" t="s">
        <v>1332</v>
      </c>
      <c r="O259" s="36" t="s">
        <v>1332</v>
      </c>
      <c r="P259" s="20" t="s">
        <v>524</v>
      </c>
      <c r="S259" s="17">
        <v>369.35</v>
      </c>
      <c r="T259" s="29" t="s">
        <v>1335</v>
      </c>
      <c r="U259" s="1" t="s">
        <v>97</v>
      </c>
      <c r="V259" s="1" t="s">
        <v>43</v>
      </c>
    </row>
    <row r="260" spans="1:25" x14ac:dyDescent="0.2">
      <c r="A260" s="9" t="s">
        <v>525</v>
      </c>
      <c r="C260" s="1" t="s">
        <v>1376</v>
      </c>
      <c r="D260" s="17" t="s">
        <v>118</v>
      </c>
      <c r="E260" s="17" t="s">
        <v>118</v>
      </c>
      <c r="F260" s="17" t="s">
        <v>118</v>
      </c>
      <c r="G260" s="17" t="s">
        <v>118</v>
      </c>
      <c r="H260" s="17" t="s">
        <v>118</v>
      </c>
      <c r="I260" s="20" t="s">
        <v>148</v>
      </c>
      <c r="J260" s="33">
        <v>753.1</v>
      </c>
      <c r="K260" s="37">
        <v>983.82</v>
      </c>
      <c r="L260" s="37">
        <v>588.04999999999995</v>
      </c>
      <c r="M260" s="37">
        <v>687.44</v>
      </c>
      <c r="N260" s="36" t="s">
        <v>1332</v>
      </c>
      <c r="O260" s="36" t="s">
        <v>1332</v>
      </c>
      <c r="P260" s="20" t="s">
        <v>526</v>
      </c>
      <c r="S260" s="17" t="s">
        <v>1332</v>
      </c>
      <c r="T260" s="29" t="s">
        <v>1335</v>
      </c>
      <c r="U260" s="1" t="s">
        <v>97</v>
      </c>
      <c r="V260" s="1" t="s">
        <v>44</v>
      </c>
    </row>
    <row r="261" spans="1:25" x14ac:dyDescent="0.2">
      <c r="A261" s="9" t="s">
        <v>527</v>
      </c>
      <c r="C261" s="1" t="s">
        <v>1413</v>
      </c>
      <c r="D261" s="17" t="s">
        <v>118</v>
      </c>
      <c r="E261" s="17" t="s">
        <v>118</v>
      </c>
      <c r="F261" s="17" t="s">
        <v>113</v>
      </c>
      <c r="G261" s="18" t="s">
        <v>114</v>
      </c>
      <c r="H261" s="18" t="s">
        <v>114</v>
      </c>
      <c r="I261" s="18" t="s">
        <v>114</v>
      </c>
      <c r="J261" s="47" t="s">
        <v>114</v>
      </c>
      <c r="K261" s="32" t="s">
        <v>114</v>
      </c>
      <c r="L261" s="32" t="s">
        <v>114</v>
      </c>
      <c r="M261" s="32" t="s">
        <v>114</v>
      </c>
      <c r="N261" s="32" t="s">
        <v>114</v>
      </c>
      <c r="O261" s="32" t="s">
        <v>114</v>
      </c>
      <c r="P261" s="10" t="s">
        <v>114</v>
      </c>
      <c r="Q261" s="10"/>
      <c r="R261" s="10"/>
      <c r="S261" s="17" t="s">
        <v>1332</v>
      </c>
      <c r="T261" s="29" t="s">
        <v>1335</v>
      </c>
      <c r="U261" s="1" t="s">
        <v>97</v>
      </c>
      <c r="V261" s="1" t="s">
        <v>45</v>
      </c>
    </row>
    <row r="262" spans="1:25" x14ac:dyDescent="0.2">
      <c r="A262" s="9" t="s">
        <v>528</v>
      </c>
      <c r="C262" s="1" t="s">
        <v>529</v>
      </c>
      <c r="D262" s="17" t="s">
        <v>118</v>
      </c>
      <c r="E262" s="17" t="s">
        <v>118</v>
      </c>
      <c r="F262" s="17" t="s">
        <v>118</v>
      </c>
      <c r="G262" s="17" t="s">
        <v>118</v>
      </c>
      <c r="H262" s="17" t="s">
        <v>118</v>
      </c>
      <c r="I262" s="20" t="s">
        <v>148</v>
      </c>
      <c r="J262" s="33">
        <v>797.72</v>
      </c>
      <c r="K262" s="37">
        <v>938.19</v>
      </c>
      <c r="L262" s="37">
        <v>802.06</v>
      </c>
      <c r="M262" s="37">
        <v>652.91</v>
      </c>
      <c r="N262" s="36" t="s">
        <v>1332</v>
      </c>
      <c r="O262" s="36" t="s">
        <v>1332</v>
      </c>
      <c r="P262" s="20" t="s">
        <v>530</v>
      </c>
      <c r="S262" s="17">
        <v>7.8630000000000004</v>
      </c>
      <c r="T262" s="29" t="s">
        <v>1335</v>
      </c>
      <c r="U262" s="1" t="s">
        <v>97</v>
      </c>
      <c r="V262" s="1" t="s">
        <v>46</v>
      </c>
    </row>
    <row r="263" spans="1:25" x14ac:dyDescent="0.2">
      <c r="A263" s="9" t="s">
        <v>531</v>
      </c>
      <c r="C263" s="1" t="s">
        <v>532</v>
      </c>
      <c r="D263" s="17" t="s">
        <v>118</v>
      </c>
      <c r="E263" s="17" t="s">
        <v>118</v>
      </c>
      <c r="F263" s="17" t="s">
        <v>118</v>
      </c>
      <c r="G263" s="17" t="s">
        <v>118</v>
      </c>
      <c r="H263" s="17" t="s">
        <v>118</v>
      </c>
      <c r="I263" s="20" t="s">
        <v>148</v>
      </c>
      <c r="J263" s="33">
        <v>815.52</v>
      </c>
      <c r="K263" s="37">
        <v>1273.99</v>
      </c>
      <c r="L263" s="37">
        <v>674.29</v>
      </c>
      <c r="M263" s="37">
        <v>498.28</v>
      </c>
      <c r="N263" s="36" t="s">
        <v>1332</v>
      </c>
      <c r="O263" s="36" t="s">
        <v>1332</v>
      </c>
      <c r="P263" s="20" t="s">
        <v>533</v>
      </c>
      <c r="S263" s="17" t="s">
        <v>1332</v>
      </c>
      <c r="T263" s="29" t="s">
        <v>1335</v>
      </c>
      <c r="U263" s="1" t="s">
        <v>97</v>
      </c>
      <c r="V263" s="1" t="s">
        <v>47</v>
      </c>
    </row>
    <row r="264" spans="1:25" x14ac:dyDescent="0.2">
      <c r="A264" s="9" t="s">
        <v>534</v>
      </c>
      <c r="C264" s="1" t="s">
        <v>128</v>
      </c>
      <c r="D264" s="17" t="s">
        <v>118</v>
      </c>
      <c r="E264" s="17" t="s">
        <v>118</v>
      </c>
      <c r="F264" s="17" t="s">
        <v>118</v>
      </c>
      <c r="G264" s="17" t="s">
        <v>118</v>
      </c>
      <c r="H264" s="17" t="s">
        <v>118</v>
      </c>
      <c r="I264" s="11" t="s">
        <v>125</v>
      </c>
      <c r="J264" s="33">
        <v>2248.31</v>
      </c>
      <c r="K264" s="37">
        <v>2602.6999999999998</v>
      </c>
      <c r="L264" s="37">
        <v>2648</v>
      </c>
      <c r="M264" s="37">
        <v>1494.22</v>
      </c>
      <c r="N264" s="36" t="s">
        <v>1332</v>
      </c>
      <c r="O264" s="36" t="s">
        <v>1332</v>
      </c>
      <c r="P264" s="1" t="s">
        <v>535</v>
      </c>
      <c r="Q264" s="1" t="s">
        <v>118</v>
      </c>
      <c r="R264" s="1" t="s">
        <v>118</v>
      </c>
      <c r="S264" s="17">
        <v>958.94</v>
      </c>
      <c r="T264" s="29" t="s">
        <v>1335</v>
      </c>
      <c r="U264" s="1" t="s">
        <v>97</v>
      </c>
      <c r="V264" s="1" t="s">
        <v>48</v>
      </c>
    </row>
    <row r="265" spans="1:25" x14ac:dyDescent="0.2">
      <c r="A265" s="9" t="s">
        <v>536</v>
      </c>
      <c r="C265" s="1" t="s">
        <v>1377</v>
      </c>
      <c r="D265" s="17" t="s">
        <v>118</v>
      </c>
      <c r="E265" s="17" t="s">
        <v>113</v>
      </c>
      <c r="F265" s="18" t="s">
        <v>114</v>
      </c>
      <c r="G265" s="18" t="s">
        <v>114</v>
      </c>
      <c r="H265" s="18" t="s">
        <v>114</v>
      </c>
      <c r="I265" s="18" t="s">
        <v>114</v>
      </c>
      <c r="J265" s="47" t="s">
        <v>114</v>
      </c>
      <c r="K265" s="32" t="s">
        <v>114</v>
      </c>
      <c r="L265" s="32" t="s">
        <v>114</v>
      </c>
      <c r="M265" s="32" t="s">
        <v>114</v>
      </c>
      <c r="N265" s="32" t="s">
        <v>114</v>
      </c>
      <c r="O265" s="32" t="s">
        <v>114</v>
      </c>
      <c r="P265" s="10" t="s">
        <v>114</v>
      </c>
      <c r="Q265" s="10"/>
      <c r="R265" s="10"/>
      <c r="S265" s="17">
        <v>320.48</v>
      </c>
      <c r="T265" s="29" t="s">
        <v>1335</v>
      </c>
      <c r="U265" s="1" t="s">
        <v>97</v>
      </c>
      <c r="V265" s="1" t="s">
        <v>49</v>
      </c>
    </row>
    <row r="266" spans="1:25" x14ac:dyDescent="0.2">
      <c r="A266" s="9" t="s">
        <v>537</v>
      </c>
      <c r="C266" s="1" t="s">
        <v>481</v>
      </c>
      <c r="D266" s="17" t="s">
        <v>118</v>
      </c>
      <c r="E266" s="17" t="s">
        <v>118</v>
      </c>
      <c r="F266" s="17" t="s">
        <v>118</v>
      </c>
      <c r="G266" s="17" t="s">
        <v>118</v>
      </c>
      <c r="H266" s="17" t="s">
        <v>118</v>
      </c>
      <c r="I266" s="20" t="s">
        <v>148</v>
      </c>
      <c r="J266" s="33">
        <v>1489.04</v>
      </c>
      <c r="K266" s="37">
        <v>1801.42</v>
      </c>
      <c r="L266" s="37">
        <v>1172.5899999999999</v>
      </c>
      <c r="M266" s="37">
        <v>1493.11</v>
      </c>
      <c r="N266" s="36" t="s">
        <v>1332</v>
      </c>
      <c r="O266" s="36" t="s">
        <v>1332</v>
      </c>
      <c r="P266" s="20" t="s">
        <v>538</v>
      </c>
      <c r="S266" s="17">
        <v>55.607999999999997</v>
      </c>
      <c r="T266" s="29" t="s">
        <v>1335</v>
      </c>
      <c r="U266" s="1" t="s">
        <v>97</v>
      </c>
      <c r="V266" s="1" t="s">
        <v>50</v>
      </c>
    </row>
    <row r="267" spans="1:25" x14ac:dyDescent="0.2">
      <c r="A267" s="9" t="s">
        <v>539</v>
      </c>
      <c r="C267" s="1" t="s">
        <v>1406</v>
      </c>
      <c r="D267" s="17" t="s">
        <v>118</v>
      </c>
      <c r="E267" s="17" t="s">
        <v>118</v>
      </c>
      <c r="F267" s="17" t="s">
        <v>442</v>
      </c>
      <c r="G267" s="17" t="s">
        <v>442</v>
      </c>
      <c r="H267" s="17" t="s">
        <v>442</v>
      </c>
      <c r="I267" s="20" t="s">
        <v>148</v>
      </c>
      <c r="J267" s="31" t="s">
        <v>1332</v>
      </c>
      <c r="K267" s="36" t="s">
        <v>1332</v>
      </c>
      <c r="L267" s="36" t="s">
        <v>1332</v>
      </c>
      <c r="M267" s="36" t="s">
        <v>1332</v>
      </c>
      <c r="N267" s="36" t="s">
        <v>1332</v>
      </c>
      <c r="O267" s="36" t="s">
        <v>1332</v>
      </c>
      <c r="P267" s="20" t="s">
        <v>540</v>
      </c>
      <c r="S267" s="17">
        <v>261.91000000000003</v>
      </c>
      <c r="T267" s="29" t="s">
        <v>1335</v>
      </c>
      <c r="U267" s="1" t="s">
        <v>97</v>
      </c>
      <c r="V267" s="1" t="s">
        <v>51</v>
      </c>
      <c r="Y267" s="43"/>
    </row>
    <row r="268" spans="1:25" x14ac:dyDescent="0.2">
      <c r="A268" s="9" t="s">
        <v>541</v>
      </c>
      <c r="C268" s="1" t="s">
        <v>1357</v>
      </c>
      <c r="D268" s="17" t="s">
        <v>118</v>
      </c>
      <c r="E268" s="17" t="s">
        <v>118</v>
      </c>
      <c r="F268" s="17" t="s">
        <v>118</v>
      </c>
      <c r="G268" s="17" t="s">
        <v>118</v>
      </c>
      <c r="H268" s="17" t="s">
        <v>118</v>
      </c>
      <c r="I268" s="20" t="s">
        <v>148</v>
      </c>
      <c r="J268" s="33">
        <v>900.12</v>
      </c>
      <c r="K268" s="37">
        <v>1125.4000000000001</v>
      </c>
      <c r="L268" s="37">
        <v>945.45</v>
      </c>
      <c r="M268" s="37">
        <v>629.51</v>
      </c>
      <c r="N268" s="36" t="s">
        <v>1332</v>
      </c>
      <c r="O268" s="36" t="s">
        <v>1332</v>
      </c>
      <c r="P268" s="20" t="s">
        <v>542</v>
      </c>
      <c r="S268" s="17">
        <v>1348.8</v>
      </c>
      <c r="T268" s="29" t="s">
        <v>1335</v>
      </c>
      <c r="U268" s="1" t="s">
        <v>97</v>
      </c>
      <c r="V268" s="1" t="s">
        <v>52</v>
      </c>
    </row>
    <row r="269" spans="1:25" x14ac:dyDescent="0.2">
      <c r="A269" s="9" t="s">
        <v>543</v>
      </c>
      <c r="C269" s="1" t="s">
        <v>128</v>
      </c>
      <c r="D269" s="17" t="s">
        <v>118</v>
      </c>
      <c r="E269" s="17" t="s">
        <v>118</v>
      </c>
      <c r="F269" s="17" t="s">
        <v>118</v>
      </c>
      <c r="G269" s="17" t="s">
        <v>118</v>
      </c>
      <c r="H269" s="17" t="s">
        <v>118</v>
      </c>
      <c r="I269" s="20" t="s">
        <v>148</v>
      </c>
      <c r="J269" s="33">
        <v>1139.81</v>
      </c>
      <c r="K269" s="37">
        <v>1542.05</v>
      </c>
      <c r="L269" s="37">
        <v>1174.19</v>
      </c>
      <c r="M269" s="37">
        <v>703.19</v>
      </c>
      <c r="N269" s="36" t="s">
        <v>1332</v>
      </c>
      <c r="O269" s="36" t="s">
        <v>1332</v>
      </c>
      <c r="P269" s="20" t="s">
        <v>544</v>
      </c>
      <c r="S269" s="17" t="s">
        <v>1332</v>
      </c>
      <c r="T269" s="29" t="s">
        <v>1335</v>
      </c>
      <c r="U269" s="1" t="s">
        <v>97</v>
      </c>
      <c r="V269" s="1" t="s">
        <v>53</v>
      </c>
    </row>
    <row r="270" spans="1:25" x14ac:dyDescent="0.2">
      <c r="A270" s="9" t="s">
        <v>545</v>
      </c>
      <c r="C270" s="1" t="s">
        <v>1387</v>
      </c>
      <c r="D270" s="17" t="s">
        <v>118</v>
      </c>
      <c r="E270" s="17" t="s">
        <v>118</v>
      </c>
      <c r="F270" s="17" t="s">
        <v>118</v>
      </c>
      <c r="G270" s="17" t="s">
        <v>118</v>
      </c>
      <c r="H270" s="17" t="s">
        <v>118</v>
      </c>
      <c r="I270" s="22" t="s">
        <v>156</v>
      </c>
      <c r="J270" s="33">
        <v>1515.21</v>
      </c>
      <c r="K270" s="37">
        <v>2047.87</v>
      </c>
      <c r="L270" s="37">
        <v>1499.72</v>
      </c>
      <c r="M270" s="37">
        <v>998.04</v>
      </c>
      <c r="N270" s="36" t="s">
        <v>1332</v>
      </c>
      <c r="O270" s="36" t="s">
        <v>1332</v>
      </c>
      <c r="P270" s="1" t="s">
        <v>546</v>
      </c>
      <c r="S270" s="17">
        <v>737.74</v>
      </c>
      <c r="T270" s="29" t="s">
        <v>1335</v>
      </c>
      <c r="U270" s="1" t="s">
        <v>97</v>
      </c>
      <c r="V270" s="1" t="s">
        <v>54</v>
      </c>
    </row>
    <row r="271" spans="1:25" x14ac:dyDescent="0.2">
      <c r="A271" s="9" t="s">
        <v>547</v>
      </c>
      <c r="B271" s="1" t="s">
        <v>548</v>
      </c>
      <c r="C271" s="1" t="s">
        <v>128</v>
      </c>
      <c r="D271" s="17" t="s">
        <v>118</v>
      </c>
      <c r="E271" s="17" t="s">
        <v>118</v>
      </c>
      <c r="F271" s="17" t="s">
        <v>118</v>
      </c>
      <c r="G271" s="17" t="s">
        <v>118</v>
      </c>
      <c r="H271" s="17" t="s">
        <v>118</v>
      </c>
      <c r="I271" s="11" t="s">
        <v>130</v>
      </c>
      <c r="J271" s="33">
        <v>1163.3</v>
      </c>
      <c r="K271" s="37">
        <v>1578.08</v>
      </c>
      <c r="L271" s="37">
        <v>983.41</v>
      </c>
      <c r="M271" s="37">
        <v>928.42</v>
      </c>
      <c r="N271" s="36" t="s">
        <v>1332</v>
      </c>
      <c r="O271" s="36" t="s">
        <v>1332</v>
      </c>
      <c r="P271" s="1" t="s">
        <v>549</v>
      </c>
      <c r="S271" s="17" t="s">
        <v>1332</v>
      </c>
      <c r="T271" s="29" t="s">
        <v>1335</v>
      </c>
      <c r="U271" s="1" t="s">
        <v>97</v>
      </c>
      <c r="V271" s="1" t="s">
        <v>55</v>
      </c>
    </row>
    <row r="272" spans="1:25" x14ac:dyDescent="0.2">
      <c r="A272" s="9" t="s">
        <v>550</v>
      </c>
      <c r="C272" s="1" t="s">
        <v>551</v>
      </c>
      <c r="D272" s="17" t="s">
        <v>118</v>
      </c>
      <c r="E272" s="17" t="s">
        <v>118</v>
      </c>
      <c r="F272" s="17" t="s">
        <v>118</v>
      </c>
      <c r="G272" s="17" t="s">
        <v>118</v>
      </c>
      <c r="H272" s="17" t="s">
        <v>118</v>
      </c>
      <c r="I272" s="20" t="s">
        <v>148</v>
      </c>
      <c r="J272" s="33">
        <v>1052.67</v>
      </c>
      <c r="K272" s="37">
        <v>1428.82</v>
      </c>
      <c r="L272" s="37">
        <v>944.81</v>
      </c>
      <c r="M272" s="37">
        <v>784.39</v>
      </c>
      <c r="N272" s="36" t="s">
        <v>1332</v>
      </c>
      <c r="O272" s="36" t="s">
        <v>1332</v>
      </c>
      <c r="P272" s="20" t="s">
        <v>552</v>
      </c>
      <c r="S272" s="17" t="s">
        <v>1332</v>
      </c>
      <c r="T272" s="29" t="s">
        <v>1335</v>
      </c>
      <c r="U272" s="1" t="s">
        <v>97</v>
      </c>
      <c r="V272" s="1" t="s">
        <v>56</v>
      </c>
    </row>
    <row r="273" spans="1:25" x14ac:dyDescent="0.2">
      <c r="A273" s="9" t="s">
        <v>553</v>
      </c>
      <c r="C273" s="1" t="s">
        <v>1363</v>
      </c>
      <c r="D273" s="17" t="s">
        <v>118</v>
      </c>
      <c r="E273" s="17" t="s">
        <v>118</v>
      </c>
      <c r="F273" s="17" t="s">
        <v>118</v>
      </c>
      <c r="G273" s="17" t="s">
        <v>118</v>
      </c>
      <c r="H273" s="17" t="s">
        <v>118</v>
      </c>
      <c r="I273" s="11" t="s">
        <v>130</v>
      </c>
      <c r="J273" s="33">
        <v>2432.56</v>
      </c>
      <c r="K273" s="37">
        <v>3240.52</v>
      </c>
      <c r="L273" s="37">
        <v>2600.3200000000002</v>
      </c>
      <c r="M273" s="37">
        <v>1456.85</v>
      </c>
      <c r="N273" s="36" t="s">
        <v>1332</v>
      </c>
      <c r="O273" s="36" t="s">
        <v>1332</v>
      </c>
      <c r="P273" s="1" t="s">
        <v>554</v>
      </c>
      <c r="S273" s="17">
        <v>3604.5</v>
      </c>
      <c r="T273" s="29" t="s">
        <v>1335</v>
      </c>
      <c r="U273" s="1" t="s">
        <v>97</v>
      </c>
      <c r="V273" s="1" t="s">
        <v>57</v>
      </c>
      <c r="Y273" s="41"/>
    </row>
    <row r="274" spans="1:25" x14ac:dyDescent="0.2">
      <c r="A274" s="9" t="s">
        <v>555</v>
      </c>
      <c r="C274" s="1" t="s">
        <v>1363</v>
      </c>
      <c r="D274" s="17" t="s">
        <v>118</v>
      </c>
      <c r="E274" s="17" t="s">
        <v>118</v>
      </c>
      <c r="F274" s="17" t="s">
        <v>118</v>
      </c>
      <c r="G274" s="17" t="s">
        <v>118</v>
      </c>
      <c r="H274" s="17" t="s">
        <v>118</v>
      </c>
      <c r="I274" s="11" t="s">
        <v>130</v>
      </c>
      <c r="J274" s="33">
        <v>1261.01</v>
      </c>
      <c r="K274" s="37">
        <v>1414.2</v>
      </c>
      <c r="L274" s="37">
        <v>1578.81</v>
      </c>
      <c r="M274" s="37">
        <v>790.02</v>
      </c>
      <c r="N274" s="36" t="s">
        <v>1332</v>
      </c>
      <c r="O274" s="36" t="s">
        <v>1332</v>
      </c>
      <c r="P274" s="1" t="s">
        <v>556</v>
      </c>
      <c r="S274" s="17">
        <v>4746.7</v>
      </c>
      <c r="T274" s="29" t="s">
        <v>1335</v>
      </c>
      <c r="U274" s="1" t="s">
        <v>97</v>
      </c>
      <c r="V274" s="1" t="s">
        <v>58</v>
      </c>
    </row>
    <row r="275" spans="1:25" x14ac:dyDescent="0.2">
      <c r="A275" s="9" t="s">
        <v>557</v>
      </c>
      <c r="C275" s="1" t="s">
        <v>1401</v>
      </c>
      <c r="D275" s="17" t="s">
        <v>118</v>
      </c>
      <c r="E275" s="17" t="s">
        <v>118</v>
      </c>
      <c r="F275" s="17" t="s">
        <v>118</v>
      </c>
      <c r="G275" s="17" t="s">
        <v>118</v>
      </c>
      <c r="H275" s="17" t="s">
        <v>118</v>
      </c>
      <c r="I275" s="20" t="s">
        <v>148</v>
      </c>
      <c r="J275" s="33">
        <v>1051.27</v>
      </c>
      <c r="K275" s="37">
        <v>1231.3800000000001</v>
      </c>
      <c r="L275" s="37">
        <v>1235.5999999999999</v>
      </c>
      <c r="M275" s="37">
        <v>686.83</v>
      </c>
      <c r="N275" s="36" t="s">
        <v>1332</v>
      </c>
      <c r="O275" s="36" t="s">
        <v>1332</v>
      </c>
      <c r="P275" s="20" t="s">
        <v>558</v>
      </c>
      <c r="S275" s="17" t="s">
        <v>1332</v>
      </c>
      <c r="T275" s="29" t="s">
        <v>1335</v>
      </c>
      <c r="U275" s="1" t="s">
        <v>97</v>
      </c>
      <c r="V275" s="1" t="s">
        <v>59</v>
      </c>
      <c r="Y275" s="43"/>
    </row>
    <row r="276" spans="1:25" x14ac:dyDescent="0.2">
      <c r="A276" s="9" t="s">
        <v>559</v>
      </c>
      <c r="B276" s="1" t="s">
        <v>1458</v>
      </c>
      <c r="C276" s="1" t="s">
        <v>1270</v>
      </c>
      <c r="D276" s="17" t="s">
        <v>118</v>
      </c>
      <c r="E276" s="17" t="s">
        <v>118</v>
      </c>
      <c r="F276" s="17" t="s">
        <v>118</v>
      </c>
      <c r="G276" s="17" t="s">
        <v>118</v>
      </c>
      <c r="H276" s="17" t="s">
        <v>118</v>
      </c>
      <c r="I276" s="20" t="s">
        <v>148</v>
      </c>
      <c r="J276" s="33">
        <v>490.72</v>
      </c>
      <c r="K276" s="37">
        <v>710.64</v>
      </c>
      <c r="L276" s="37">
        <v>433.65</v>
      </c>
      <c r="M276" s="37">
        <v>327.87</v>
      </c>
      <c r="N276" s="36" t="s">
        <v>1332</v>
      </c>
      <c r="O276" s="36" t="s">
        <v>1332</v>
      </c>
      <c r="P276" s="20" t="s">
        <v>560</v>
      </c>
      <c r="S276" s="17">
        <v>15.518000000000001</v>
      </c>
      <c r="T276" s="29" t="s">
        <v>1335</v>
      </c>
      <c r="U276" s="1" t="s">
        <v>97</v>
      </c>
      <c r="V276" s="1" t="s">
        <v>60</v>
      </c>
      <c r="Y276" s="39"/>
    </row>
    <row r="277" spans="1:25" x14ac:dyDescent="0.2">
      <c r="A277" s="9" t="s">
        <v>561</v>
      </c>
      <c r="B277" s="1" t="s">
        <v>562</v>
      </c>
      <c r="C277" s="1" t="s">
        <v>1358</v>
      </c>
      <c r="D277" s="17" t="s">
        <v>118</v>
      </c>
      <c r="E277" s="17" t="s">
        <v>118</v>
      </c>
      <c r="F277" s="17" t="s">
        <v>118</v>
      </c>
      <c r="G277" s="17" t="s">
        <v>118</v>
      </c>
      <c r="H277" s="17" t="s">
        <v>118</v>
      </c>
      <c r="I277" s="20" t="s">
        <v>148</v>
      </c>
      <c r="J277" s="33">
        <v>2856.83</v>
      </c>
      <c r="K277" s="37">
        <v>3295.37</v>
      </c>
      <c r="L277" s="37">
        <v>3856.48</v>
      </c>
      <c r="M277" s="37">
        <v>1418.65</v>
      </c>
      <c r="N277" s="36" t="s">
        <v>1332</v>
      </c>
      <c r="O277" s="36" t="s">
        <v>1332</v>
      </c>
      <c r="P277" s="20" t="s">
        <v>563</v>
      </c>
      <c r="Q277" s="1" t="s">
        <v>118</v>
      </c>
      <c r="R277" s="1" t="s">
        <v>118</v>
      </c>
      <c r="S277" s="17">
        <v>182.04</v>
      </c>
      <c r="T277" s="29" t="s">
        <v>1335</v>
      </c>
      <c r="U277" s="1" t="s">
        <v>97</v>
      </c>
      <c r="V277" s="1" t="s">
        <v>61</v>
      </c>
    </row>
    <row r="278" spans="1:25" x14ac:dyDescent="0.2">
      <c r="A278" s="9" t="s">
        <v>564</v>
      </c>
      <c r="B278" s="1" t="s">
        <v>565</v>
      </c>
      <c r="C278" s="1" t="s">
        <v>1374</v>
      </c>
      <c r="D278" s="17" t="s">
        <v>118</v>
      </c>
      <c r="E278" s="17" t="s">
        <v>118</v>
      </c>
      <c r="F278" s="17" t="s">
        <v>118</v>
      </c>
      <c r="G278" s="17" t="s">
        <v>118</v>
      </c>
      <c r="H278" s="17" t="s">
        <v>118</v>
      </c>
      <c r="I278" s="11" t="s">
        <v>130</v>
      </c>
      <c r="J278" s="33">
        <v>3047.5</v>
      </c>
      <c r="K278" s="37">
        <v>4087.9</v>
      </c>
      <c r="L278" s="37">
        <v>2482.44</v>
      </c>
      <c r="M278" s="37">
        <v>2572.15</v>
      </c>
      <c r="N278" s="36" t="s">
        <v>1332</v>
      </c>
      <c r="O278" s="36" t="s">
        <v>1332</v>
      </c>
      <c r="P278" s="1" t="s">
        <v>566</v>
      </c>
      <c r="S278" s="17" t="s">
        <v>1332</v>
      </c>
      <c r="T278" s="29" t="s">
        <v>1335</v>
      </c>
      <c r="U278" s="1" t="s">
        <v>97</v>
      </c>
      <c r="V278" s="1" t="s">
        <v>62</v>
      </c>
    </row>
    <row r="279" spans="1:25" x14ac:dyDescent="0.2">
      <c r="A279" s="9" t="s">
        <v>567</v>
      </c>
      <c r="C279" s="1" t="s">
        <v>1415</v>
      </c>
      <c r="D279" s="17" t="s">
        <v>118</v>
      </c>
      <c r="E279" s="17" t="s">
        <v>118</v>
      </c>
      <c r="F279" s="17" t="s">
        <v>118</v>
      </c>
      <c r="G279" s="17" t="s">
        <v>118</v>
      </c>
      <c r="H279" s="17" t="s">
        <v>118</v>
      </c>
      <c r="I279" s="11" t="s">
        <v>130</v>
      </c>
      <c r="J279" s="33">
        <v>4409.1899999999996</v>
      </c>
      <c r="K279" s="37">
        <v>5592.8</v>
      </c>
      <c r="L279" s="37">
        <v>3611.72</v>
      </c>
      <c r="M279" s="37">
        <v>4023.05</v>
      </c>
      <c r="N279" s="36" t="s">
        <v>1332</v>
      </c>
      <c r="O279" s="36" t="s">
        <v>1332</v>
      </c>
      <c r="P279" s="1" t="s">
        <v>568</v>
      </c>
      <c r="Q279" s="1" t="s">
        <v>118</v>
      </c>
      <c r="R279" s="1" t="s">
        <v>113</v>
      </c>
      <c r="S279" s="17">
        <v>155.94999999999999</v>
      </c>
      <c r="T279" s="29" t="s">
        <v>1335</v>
      </c>
      <c r="U279" s="1" t="s">
        <v>97</v>
      </c>
      <c r="V279" s="1" t="s">
        <v>63</v>
      </c>
    </row>
    <row r="280" spans="1:25" x14ac:dyDescent="0.2">
      <c r="A280" s="9" t="s">
        <v>569</v>
      </c>
      <c r="B280" s="1" t="s">
        <v>570</v>
      </c>
      <c r="C280" s="1" t="s">
        <v>1351</v>
      </c>
      <c r="D280" s="17" t="s">
        <v>118</v>
      </c>
      <c r="E280" s="17" t="s">
        <v>118</v>
      </c>
      <c r="F280" s="17" t="s">
        <v>118</v>
      </c>
      <c r="G280" s="17" t="s">
        <v>118</v>
      </c>
      <c r="H280" s="17" t="s">
        <v>118</v>
      </c>
      <c r="I280" s="20" t="s">
        <v>148</v>
      </c>
      <c r="J280" s="33">
        <v>611.16</v>
      </c>
      <c r="K280" s="37">
        <v>914.76</v>
      </c>
      <c r="L280" s="37">
        <v>234.35</v>
      </c>
      <c r="M280" s="37">
        <v>684.37</v>
      </c>
      <c r="N280" s="36" t="s">
        <v>1332</v>
      </c>
      <c r="O280" s="36" t="s">
        <v>1332</v>
      </c>
      <c r="P280" s="20" t="s">
        <v>571</v>
      </c>
      <c r="S280" s="17">
        <v>9.2919</v>
      </c>
      <c r="T280" s="27" t="s">
        <v>1336</v>
      </c>
      <c r="U280" s="1" t="s">
        <v>97</v>
      </c>
      <c r="V280" s="1" t="s">
        <v>64</v>
      </c>
    </row>
    <row r="281" spans="1:25" x14ac:dyDescent="0.2">
      <c r="A281" s="9" t="s">
        <v>572</v>
      </c>
      <c r="C281" s="1" t="s">
        <v>1359</v>
      </c>
      <c r="D281" s="17" t="s">
        <v>118</v>
      </c>
      <c r="E281" s="17" t="s">
        <v>118</v>
      </c>
      <c r="F281" s="17" t="s">
        <v>118</v>
      </c>
      <c r="G281" s="17" t="s">
        <v>118</v>
      </c>
      <c r="H281" s="17" t="s">
        <v>118</v>
      </c>
      <c r="I281" s="20" t="s">
        <v>148</v>
      </c>
      <c r="J281" s="33">
        <v>895.52</v>
      </c>
      <c r="K281" s="37">
        <v>1178.73</v>
      </c>
      <c r="L281" s="37">
        <v>781.99</v>
      </c>
      <c r="M281" s="37">
        <v>725.85</v>
      </c>
      <c r="N281" s="36" t="s">
        <v>1332</v>
      </c>
      <c r="O281" s="36" t="s">
        <v>1332</v>
      </c>
      <c r="P281" s="20" t="s">
        <v>573</v>
      </c>
      <c r="S281" s="17">
        <v>209.91</v>
      </c>
      <c r="T281" s="27" t="s">
        <v>1336</v>
      </c>
      <c r="U281" s="1" t="s">
        <v>97</v>
      </c>
      <c r="V281" s="1" t="s">
        <v>65</v>
      </c>
    </row>
    <row r="282" spans="1:25" x14ac:dyDescent="0.2">
      <c r="A282" s="9" t="s">
        <v>574</v>
      </c>
      <c r="B282" s="1" t="s">
        <v>575</v>
      </c>
      <c r="C282" s="1" t="s">
        <v>1435</v>
      </c>
      <c r="D282" s="17" t="s">
        <v>118</v>
      </c>
      <c r="E282" s="17" t="s">
        <v>118</v>
      </c>
      <c r="F282" s="17" t="s">
        <v>118</v>
      </c>
      <c r="G282" s="17" t="s">
        <v>118</v>
      </c>
      <c r="H282" s="17" t="s">
        <v>118</v>
      </c>
      <c r="I282" s="20" t="s">
        <v>148</v>
      </c>
      <c r="J282" s="33">
        <v>1625.96</v>
      </c>
      <c r="K282" s="37">
        <v>2119.86</v>
      </c>
      <c r="L282" s="37">
        <v>1488.6</v>
      </c>
      <c r="M282" s="37">
        <v>1269.4100000000001</v>
      </c>
      <c r="N282" s="36" t="s">
        <v>1332</v>
      </c>
      <c r="O282" s="36" t="s">
        <v>1332</v>
      </c>
      <c r="P282" s="20" t="s">
        <v>576</v>
      </c>
      <c r="S282" s="17">
        <v>104.26</v>
      </c>
      <c r="T282" s="27" t="s">
        <v>1336</v>
      </c>
      <c r="U282" s="1" t="s">
        <v>97</v>
      </c>
      <c r="V282" s="1" t="s">
        <v>66</v>
      </c>
    </row>
    <row r="283" spans="1:25" x14ac:dyDescent="0.2">
      <c r="A283" s="9" t="s">
        <v>577</v>
      </c>
      <c r="B283" s="1" t="s">
        <v>578</v>
      </c>
      <c r="C283" s="1" t="s">
        <v>1271</v>
      </c>
      <c r="D283" s="17" t="s">
        <v>118</v>
      </c>
      <c r="E283" s="17" t="s">
        <v>118</v>
      </c>
      <c r="F283" s="17" t="s">
        <v>118</v>
      </c>
      <c r="G283" s="17" t="s">
        <v>118</v>
      </c>
      <c r="H283" s="17" t="s">
        <v>118</v>
      </c>
      <c r="I283" s="11" t="s">
        <v>125</v>
      </c>
      <c r="J283" s="33">
        <v>1195.94</v>
      </c>
      <c r="K283" s="37">
        <v>1511.89</v>
      </c>
      <c r="L283" s="37">
        <v>892.81</v>
      </c>
      <c r="M283" s="37">
        <v>1183.1199999999999</v>
      </c>
      <c r="N283" s="36" t="s">
        <v>1332</v>
      </c>
      <c r="O283" s="36" t="s">
        <v>1332</v>
      </c>
      <c r="P283" s="1" t="s">
        <v>579</v>
      </c>
      <c r="S283" s="17">
        <v>264.2</v>
      </c>
      <c r="T283" s="27" t="s">
        <v>1336</v>
      </c>
      <c r="U283" s="1" t="s">
        <v>97</v>
      </c>
      <c r="V283" s="1" t="s">
        <v>67</v>
      </c>
    </row>
    <row r="284" spans="1:25" x14ac:dyDescent="0.2">
      <c r="A284" s="9" t="s">
        <v>580</v>
      </c>
      <c r="B284" s="1" t="s">
        <v>581</v>
      </c>
      <c r="C284" s="1" t="s">
        <v>1272</v>
      </c>
      <c r="D284" s="17" t="s">
        <v>118</v>
      </c>
      <c r="E284" s="17" t="s">
        <v>118</v>
      </c>
      <c r="F284" s="17" t="s">
        <v>118</v>
      </c>
      <c r="G284" s="17" t="s">
        <v>118</v>
      </c>
      <c r="H284" s="17" t="s">
        <v>118</v>
      </c>
      <c r="I284" s="20" t="s">
        <v>148</v>
      </c>
      <c r="J284" s="33">
        <v>731.11</v>
      </c>
      <c r="K284" s="37">
        <v>1046.06</v>
      </c>
      <c r="L284" s="37">
        <v>539.9</v>
      </c>
      <c r="M284" s="37">
        <v>607.38</v>
      </c>
      <c r="N284" s="36" t="s">
        <v>1332</v>
      </c>
      <c r="O284" s="36" t="s">
        <v>1332</v>
      </c>
      <c r="P284" s="20" t="s">
        <v>582</v>
      </c>
      <c r="S284" s="17">
        <v>13.445</v>
      </c>
      <c r="T284" s="27" t="s">
        <v>1336</v>
      </c>
      <c r="U284" s="1" t="s">
        <v>97</v>
      </c>
      <c r="V284" s="1" t="s">
        <v>68</v>
      </c>
      <c r="Y284" s="50"/>
    </row>
    <row r="285" spans="1:25" x14ac:dyDescent="0.2">
      <c r="A285" s="9" t="s">
        <v>583</v>
      </c>
      <c r="B285" s="1" t="s">
        <v>584</v>
      </c>
      <c r="C285" s="1" t="s">
        <v>1273</v>
      </c>
      <c r="D285" s="17" t="s">
        <v>118</v>
      </c>
      <c r="E285" s="17" t="s">
        <v>118</v>
      </c>
      <c r="F285" s="17" t="s">
        <v>118</v>
      </c>
      <c r="G285" s="17" t="s">
        <v>118</v>
      </c>
      <c r="H285" s="17" t="s">
        <v>118</v>
      </c>
      <c r="I285" s="20" t="s">
        <v>148</v>
      </c>
      <c r="J285" s="33">
        <v>1372.57</v>
      </c>
      <c r="K285" s="37">
        <v>2062.1</v>
      </c>
      <c r="L285" s="37">
        <v>766.24</v>
      </c>
      <c r="M285" s="37">
        <v>1289.3699999999999</v>
      </c>
      <c r="N285" s="36" t="s">
        <v>1332</v>
      </c>
      <c r="O285" s="36" t="s">
        <v>1332</v>
      </c>
      <c r="P285" s="20" t="s">
        <v>585</v>
      </c>
      <c r="S285" s="17">
        <v>180.12</v>
      </c>
      <c r="T285" s="27" t="s">
        <v>1336</v>
      </c>
      <c r="U285" s="1" t="s">
        <v>97</v>
      </c>
      <c r="V285" s="1" t="s">
        <v>69</v>
      </c>
    </row>
    <row r="286" spans="1:25" x14ac:dyDescent="0.2">
      <c r="A286" s="9" t="s">
        <v>586</v>
      </c>
      <c r="B286" s="1" t="s">
        <v>587</v>
      </c>
      <c r="C286" s="1" t="s">
        <v>1274</v>
      </c>
      <c r="D286" s="17" t="s">
        <v>118</v>
      </c>
      <c r="E286" s="17" t="s">
        <v>118</v>
      </c>
      <c r="F286" s="17" t="s">
        <v>118</v>
      </c>
      <c r="G286" s="17" t="s">
        <v>118</v>
      </c>
      <c r="H286" s="17" t="s">
        <v>118</v>
      </c>
      <c r="I286" s="20" t="s">
        <v>148</v>
      </c>
      <c r="J286" s="33">
        <v>625.98</v>
      </c>
      <c r="K286" s="37">
        <v>707.1</v>
      </c>
      <c r="L286" s="37">
        <v>396.7</v>
      </c>
      <c r="M286" s="37">
        <v>774.14</v>
      </c>
      <c r="N286" s="36" t="s">
        <v>1332</v>
      </c>
      <c r="O286" s="36" t="s">
        <v>1332</v>
      </c>
      <c r="P286" s="20" t="s">
        <v>588</v>
      </c>
      <c r="S286" s="17">
        <v>25.881</v>
      </c>
      <c r="T286" s="27" t="s">
        <v>1336</v>
      </c>
      <c r="U286" s="1" t="s">
        <v>97</v>
      </c>
      <c r="V286" s="1" t="s">
        <v>70</v>
      </c>
    </row>
    <row r="287" spans="1:25" x14ac:dyDescent="0.2">
      <c r="A287" s="9" t="s">
        <v>589</v>
      </c>
      <c r="C287" s="1" t="s">
        <v>1360</v>
      </c>
      <c r="D287" s="17" t="s">
        <v>118</v>
      </c>
      <c r="E287" s="17" t="s">
        <v>118</v>
      </c>
      <c r="F287" s="17" t="s">
        <v>113</v>
      </c>
      <c r="G287" s="18" t="s">
        <v>114</v>
      </c>
      <c r="H287" s="18" t="s">
        <v>114</v>
      </c>
      <c r="I287" s="18" t="s">
        <v>114</v>
      </c>
      <c r="J287" s="47" t="s">
        <v>114</v>
      </c>
      <c r="K287" s="32" t="s">
        <v>114</v>
      </c>
      <c r="L287" s="32" t="s">
        <v>114</v>
      </c>
      <c r="M287" s="32" t="s">
        <v>114</v>
      </c>
      <c r="N287" s="32" t="s">
        <v>114</v>
      </c>
      <c r="O287" s="32" t="s">
        <v>114</v>
      </c>
      <c r="P287" s="10" t="s">
        <v>114</v>
      </c>
      <c r="Q287" s="10"/>
      <c r="R287" s="10"/>
      <c r="S287" s="17">
        <v>35.857999999999997</v>
      </c>
      <c r="T287" s="27" t="s">
        <v>1336</v>
      </c>
      <c r="U287" s="1" t="s">
        <v>97</v>
      </c>
      <c r="V287" s="1" t="s">
        <v>71</v>
      </c>
    </row>
    <row r="288" spans="1:25" x14ac:dyDescent="0.2">
      <c r="A288" s="9" t="s">
        <v>590</v>
      </c>
      <c r="B288" s="1" t="s">
        <v>591</v>
      </c>
      <c r="C288" s="1" t="s">
        <v>592</v>
      </c>
      <c r="D288" s="17" t="s">
        <v>118</v>
      </c>
      <c r="E288" s="17" t="s">
        <v>118</v>
      </c>
      <c r="F288" s="17" t="s">
        <v>113</v>
      </c>
      <c r="G288" s="18" t="s">
        <v>114</v>
      </c>
      <c r="H288" s="18" t="s">
        <v>114</v>
      </c>
      <c r="I288" s="18" t="s">
        <v>114</v>
      </c>
      <c r="J288" s="47" t="s">
        <v>114</v>
      </c>
      <c r="K288" s="32" t="s">
        <v>114</v>
      </c>
      <c r="L288" s="32" t="s">
        <v>114</v>
      </c>
      <c r="M288" s="32" t="s">
        <v>114</v>
      </c>
      <c r="N288" s="32" t="s">
        <v>114</v>
      </c>
      <c r="O288" s="32" t="s">
        <v>114</v>
      </c>
      <c r="P288" s="10" t="s">
        <v>114</v>
      </c>
      <c r="Q288" s="10"/>
      <c r="R288" s="10"/>
      <c r="S288" s="17">
        <v>538.96</v>
      </c>
      <c r="T288" s="27" t="s">
        <v>1336</v>
      </c>
      <c r="U288" s="1" t="s">
        <v>97</v>
      </c>
      <c r="V288" s="1" t="s">
        <v>72</v>
      </c>
    </row>
    <row r="289" spans="1:25" x14ac:dyDescent="0.2">
      <c r="A289" s="9" t="s">
        <v>593</v>
      </c>
      <c r="B289" s="1" t="s">
        <v>594</v>
      </c>
      <c r="C289" s="1" t="s">
        <v>1275</v>
      </c>
      <c r="D289" s="17" t="s">
        <v>118</v>
      </c>
      <c r="E289" s="17" t="s">
        <v>118</v>
      </c>
      <c r="F289" s="17" t="s">
        <v>178</v>
      </c>
      <c r="G289" s="17" t="s">
        <v>113</v>
      </c>
      <c r="H289" s="18" t="s">
        <v>114</v>
      </c>
      <c r="I289" s="18" t="s">
        <v>114</v>
      </c>
      <c r="J289" s="47" t="s">
        <v>114</v>
      </c>
      <c r="K289" s="32" t="s">
        <v>114</v>
      </c>
      <c r="L289" s="32" t="s">
        <v>114</v>
      </c>
      <c r="M289" s="32" t="s">
        <v>114</v>
      </c>
      <c r="N289" s="32" t="s">
        <v>114</v>
      </c>
      <c r="O289" s="32" t="s">
        <v>114</v>
      </c>
      <c r="P289" s="10" t="s">
        <v>114</v>
      </c>
      <c r="Q289" s="10"/>
      <c r="R289" s="10"/>
      <c r="S289" s="17">
        <v>5114.2</v>
      </c>
      <c r="T289" s="27" t="s">
        <v>1336</v>
      </c>
      <c r="U289" s="1" t="s">
        <v>97</v>
      </c>
      <c r="V289" s="1" t="s">
        <v>73</v>
      </c>
    </row>
    <row r="290" spans="1:25" x14ac:dyDescent="0.2">
      <c r="A290" s="9" t="s">
        <v>595</v>
      </c>
      <c r="B290" s="1" t="s">
        <v>1462</v>
      </c>
      <c r="C290" s="1" t="s">
        <v>1276</v>
      </c>
      <c r="D290" s="17" t="s">
        <v>118</v>
      </c>
      <c r="E290" s="17" t="s">
        <v>118</v>
      </c>
      <c r="F290" s="17" t="s">
        <v>118</v>
      </c>
      <c r="G290" s="17" t="s">
        <v>118</v>
      </c>
      <c r="H290" s="17" t="s">
        <v>118</v>
      </c>
      <c r="I290" s="11" t="s">
        <v>141</v>
      </c>
      <c r="J290" s="33">
        <v>15992.84</v>
      </c>
      <c r="K290" s="37">
        <v>24529.15</v>
      </c>
      <c r="L290" s="37">
        <v>15296.31</v>
      </c>
      <c r="M290" s="37">
        <v>8153.06</v>
      </c>
      <c r="N290" s="36" t="s">
        <v>1332</v>
      </c>
      <c r="O290" s="36" t="s">
        <v>1332</v>
      </c>
      <c r="P290" s="1" t="s">
        <v>596</v>
      </c>
      <c r="Q290" s="1" t="s">
        <v>118</v>
      </c>
      <c r="R290" s="1" t="s">
        <v>118</v>
      </c>
      <c r="S290" s="17">
        <v>107.96</v>
      </c>
      <c r="T290" s="27" t="s">
        <v>1336</v>
      </c>
      <c r="U290" s="1" t="s">
        <v>97</v>
      </c>
      <c r="V290" s="1" t="s">
        <v>74</v>
      </c>
    </row>
    <row r="291" spans="1:25" x14ac:dyDescent="0.2">
      <c r="A291" s="9" t="s">
        <v>597</v>
      </c>
      <c r="C291" s="1" t="s">
        <v>481</v>
      </c>
      <c r="D291" s="17" t="s">
        <v>118</v>
      </c>
      <c r="E291" s="17" t="s">
        <v>118</v>
      </c>
      <c r="F291" s="17" t="s">
        <v>118</v>
      </c>
      <c r="G291" s="17" t="s">
        <v>118</v>
      </c>
      <c r="H291" s="17" t="s">
        <v>118</v>
      </c>
      <c r="I291" s="20" t="s">
        <v>148</v>
      </c>
      <c r="J291" s="31" t="s">
        <v>1332</v>
      </c>
      <c r="K291" s="36" t="s">
        <v>1332</v>
      </c>
      <c r="L291" s="36" t="s">
        <v>1332</v>
      </c>
      <c r="M291" s="36" t="s">
        <v>1332</v>
      </c>
      <c r="N291" s="36" t="s">
        <v>1332</v>
      </c>
      <c r="O291" s="36" t="s">
        <v>1332</v>
      </c>
      <c r="P291" s="20" t="s">
        <v>598</v>
      </c>
      <c r="S291" s="17">
        <v>84.867000000000004</v>
      </c>
      <c r="T291" s="27" t="s">
        <v>1336</v>
      </c>
      <c r="U291" s="1" t="s">
        <v>97</v>
      </c>
      <c r="V291" s="1" t="s">
        <v>75</v>
      </c>
    </row>
    <row r="292" spans="1:25" x14ac:dyDescent="0.2">
      <c r="A292" s="9" t="s">
        <v>599</v>
      </c>
      <c r="C292" s="1" t="s">
        <v>600</v>
      </c>
      <c r="D292" s="17" t="s">
        <v>118</v>
      </c>
      <c r="E292" s="17" t="s">
        <v>118</v>
      </c>
      <c r="F292" s="17" t="s">
        <v>118</v>
      </c>
      <c r="G292" s="17" t="s">
        <v>118</v>
      </c>
      <c r="H292" s="17" t="s">
        <v>118</v>
      </c>
      <c r="I292" s="20" t="s">
        <v>148</v>
      </c>
      <c r="J292" s="33">
        <v>821.02</v>
      </c>
      <c r="K292" s="37">
        <v>1042.07</v>
      </c>
      <c r="L292" s="37">
        <v>924.1</v>
      </c>
      <c r="M292" s="37">
        <v>496.9</v>
      </c>
      <c r="N292" s="36" t="s">
        <v>1332</v>
      </c>
      <c r="O292" s="36" t="s">
        <v>1332</v>
      </c>
      <c r="P292" s="20" t="s">
        <v>601</v>
      </c>
      <c r="S292" s="17">
        <v>234.69</v>
      </c>
      <c r="T292" s="27" t="s">
        <v>1336</v>
      </c>
      <c r="U292" s="1" t="s">
        <v>97</v>
      </c>
      <c r="V292" s="1" t="s">
        <v>76</v>
      </c>
      <c r="Y292" s="50"/>
    </row>
    <row r="293" spans="1:25" x14ac:dyDescent="0.2">
      <c r="A293" s="9" t="s">
        <v>602</v>
      </c>
      <c r="C293" s="1" t="s">
        <v>603</v>
      </c>
      <c r="D293" s="17" t="s">
        <v>118</v>
      </c>
      <c r="E293" s="17" t="s">
        <v>118</v>
      </c>
      <c r="F293" s="17" t="s">
        <v>118</v>
      </c>
      <c r="G293" s="17" t="s">
        <v>118</v>
      </c>
      <c r="H293" s="17" t="s">
        <v>118</v>
      </c>
      <c r="I293" s="20" t="s">
        <v>148</v>
      </c>
      <c r="J293" s="33">
        <v>1294.8800000000001</v>
      </c>
      <c r="K293" s="37">
        <v>1199.27</v>
      </c>
      <c r="L293" s="37">
        <v>1176.72</v>
      </c>
      <c r="M293" s="37">
        <v>1508.66</v>
      </c>
      <c r="N293" s="36" t="s">
        <v>1332</v>
      </c>
      <c r="O293" s="36" t="s">
        <v>1332</v>
      </c>
      <c r="P293" s="20" t="s">
        <v>604</v>
      </c>
      <c r="S293" s="17">
        <v>28.361000000000001</v>
      </c>
      <c r="T293" s="27" t="s">
        <v>1336</v>
      </c>
      <c r="U293" s="1" t="s">
        <v>97</v>
      </c>
      <c r="V293" s="1" t="s">
        <v>77</v>
      </c>
    </row>
    <row r="294" spans="1:25" x14ac:dyDescent="0.2">
      <c r="A294" s="9" t="s">
        <v>605</v>
      </c>
      <c r="B294" s="1" t="s">
        <v>606</v>
      </c>
      <c r="C294" s="1" t="s">
        <v>1277</v>
      </c>
      <c r="D294" s="17" t="s">
        <v>118</v>
      </c>
      <c r="E294" s="17" t="s">
        <v>118</v>
      </c>
      <c r="F294" s="17" t="s">
        <v>118</v>
      </c>
      <c r="G294" s="17" t="s">
        <v>118</v>
      </c>
      <c r="H294" s="17" t="s">
        <v>118</v>
      </c>
      <c r="I294" s="11" t="s">
        <v>125</v>
      </c>
      <c r="J294" s="33">
        <v>1614.37</v>
      </c>
      <c r="K294" s="37">
        <v>1820.4</v>
      </c>
      <c r="L294" s="37">
        <v>1453.84</v>
      </c>
      <c r="M294" s="37">
        <v>1568.88</v>
      </c>
      <c r="N294" s="36" t="s">
        <v>1332</v>
      </c>
      <c r="O294" s="36" t="s">
        <v>1332</v>
      </c>
      <c r="P294" s="1" t="s">
        <v>607</v>
      </c>
      <c r="Q294" s="1" t="s">
        <v>118</v>
      </c>
      <c r="R294" s="1" t="s">
        <v>113</v>
      </c>
      <c r="S294" s="17">
        <v>181.26</v>
      </c>
      <c r="T294" s="27" t="s">
        <v>1336</v>
      </c>
      <c r="U294" s="1" t="s">
        <v>97</v>
      </c>
      <c r="V294" s="1" t="s">
        <v>78</v>
      </c>
    </row>
    <row r="295" spans="1:25" x14ac:dyDescent="0.2">
      <c r="A295" s="9" t="s">
        <v>608</v>
      </c>
      <c r="B295" s="1" t="s">
        <v>1431</v>
      </c>
      <c r="C295" s="1" t="s">
        <v>609</v>
      </c>
      <c r="D295" s="17" t="s">
        <v>118</v>
      </c>
      <c r="E295" s="17" t="s">
        <v>118</v>
      </c>
      <c r="F295" s="17" t="s">
        <v>118</v>
      </c>
      <c r="G295" s="17" t="s">
        <v>118</v>
      </c>
      <c r="H295" s="17" t="s">
        <v>118</v>
      </c>
      <c r="I295" s="20" t="s">
        <v>148</v>
      </c>
      <c r="J295" s="33">
        <v>966.1</v>
      </c>
      <c r="K295" s="37">
        <v>964.34</v>
      </c>
      <c r="L295" s="37">
        <v>811.12</v>
      </c>
      <c r="M295" s="37">
        <v>1122.83</v>
      </c>
      <c r="N295" s="36" t="s">
        <v>1332</v>
      </c>
      <c r="O295" s="36" t="s">
        <v>1332</v>
      </c>
      <c r="P295" s="20" t="s">
        <v>610</v>
      </c>
      <c r="S295" s="17">
        <v>16.274000000000001</v>
      </c>
      <c r="T295" s="27" t="s">
        <v>1336</v>
      </c>
      <c r="U295" s="1" t="s">
        <v>97</v>
      </c>
      <c r="V295" s="1" t="s">
        <v>79</v>
      </c>
    </row>
    <row r="296" spans="1:25" x14ac:dyDescent="0.2">
      <c r="A296" s="9" t="s">
        <v>611</v>
      </c>
      <c r="B296" s="1" t="s">
        <v>612</v>
      </c>
      <c r="C296" s="1" t="s">
        <v>613</v>
      </c>
      <c r="D296" s="17" t="s">
        <v>118</v>
      </c>
      <c r="E296" s="17" t="s">
        <v>118</v>
      </c>
      <c r="F296" s="17" t="s">
        <v>118</v>
      </c>
      <c r="G296" s="17" t="s">
        <v>118</v>
      </c>
      <c r="H296" s="17" t="s">
        <v>118</v>
      </c>
      <c r="I296" s="20" t="s">
        <v>148</v>
      </c>
      <c r="J296" s="33">
        <v>1170.76</v>
      </c>
      <c r="K296" s="37">
        <v>1254.0999999999999</v>
      </c>
      <c r="L296" s="37">
        <v>1130.51</v>
      </c>
      <c r="M296" s="37">
        <v>1127.6500000000001</v>
      </c>
      <c r="N296" s="36" t="s">
        <v>1332</v>
      </c>
      <c r="O296" s="36" t="s">
        <v>1332</v>
      </c>
      <c r="P296" s="20" t="s">
        <v>614</v>
      </c>
      <c r="S296" s="17">
        <v>959.59</v>
      </c>
      <c r="T296" s="27" t="s">
        <v>1336</v>
      </c>
      <c r="U296" s="1" t="s">
        <v>97</v>
      </c>
      <c r="V296" s="1" t="s">
        <v>80</v>
      </c>
    </row>
    <row r="297" spans="1:25" x14ac:dyDescent="0.2">
      <c r="A297" s="9" t="s">
        <v>615</v>
      </c>
      <c r="B297" s="1" t="s">
        <v>616</v>
      </c>
      <c r="C297" s="1" t="s">
        <v>1278</v>
      </c>
      <c r="D297" s="17" t="s">
        <v>118</v>
      </c>
      <c r="E297" s="17" t="s">
        <v>118</v>
      </c>
      <c r="F297" s="17" t="s">
        <v>118</v>
      </c>
      <c r="G297" s="17" t="s">
        <v>118</v>
      </c>
      <c r="H297" s="17" t="s">
        <v>118</v>
      </c>
      <c r="I297" s="11" t="s">
        <v>125</v>
      </c>
      <c r="J297" s="33">
        <v>4480.53</v>
      </c>
      <c r="K297" s="37">
        <v>3860.28</v>
      </c>
      <c r="L297" s="37">
        <v>3710.21</v>
      </c>
      <c r="M297" s="37">
        <v>5871.11</v>
      </c>
      <c r="N297" s="36" t="s">
        <v>1332</v>
      </c>
      <c r="O297" s="36" t="s">
        <v>1332</v>
      </c>
      <c r="P297" s="1" t="s">
        <v>617</v>
      </c>
      <c r="S297" s="17">
        <v>601.71</v>
      </c>
      <c r="T297" s="27" t="s">
        <v>1336</v>
      </c>
      <c r="U297" s="1" t="s">
        <v>97</v>
      </c>
      <c r="V297" s="1" t="s">
        <v>81</v>
      </c>
      <c r="Y297" s="43"/>
    </row>
    <row r="298" spans="1:25" x14ac:dyDescent="0.2">
      <c r="A298" s="9" t="s">
        <v>618</v>
      </c>
      <c r="B298" s="1" t="s">
        <v>619</v>
      </c>
      <c r="C298" s="1" t="s">
        <v>1279</v>
      </c>
      <c r="D298" s="17" t="s">
        <v>118</v>
      </c>
      <c r="E298" s="17" t="s">
        <v>118</v>
      </c>
      <c r="F298" s="17" t="s">
        <v>118</v>
      </c>
      <c r="G298" s="17" t="s">
        <v>118</v>
      </c>
      <c r="H298" s="17" t="s">
        <v>118</v>
      </c>
      <c r="I298" s="20" t="s">
        <v>148</v>
      </c>
      <c r="J298" s="33">
        <v>1503.7</v>
      </c>
      <c r="K298" s="37">
        <v>1430.65</v>
      </c>
      <c r="L298" s="37">
        <v>1602.1</v>
      </c>
      <c r="M298" s="37">
        <v>1478.34</v>
      </c>
      <c r="N298" s="36" t="s">
        <v>1332</v>
      </c>
      <c r="O298" s="36" t="s">
        <v>1332</v>
      </c>
      <c r="P298" s="20" t="s">
        <v>620</v>
      </c>
      <c r="S298" s="17">
        <v>538.33000000000004</v>
      </c>
      <c r="T298" s="27" t="s">
        <v>1336</v>
      </c>
      <c r="U298" s="1" t="s">
        <v>97</v>
      </c>
      <c r="V298" s="1" t="s">
        <v>82</v>
      </c>
    </row>
    <row r="299" spans="1:25" x14ac:dyDescent="0.2">
      <c r="A299" s="9" t="s">
        <v>621</v>
      </c>
      <c r="B299" s="1" t="s">
        <v>622</v>
      </c>
      <c r="C299" s="1" t="s">
        <v>1280</v>
      </c>
      <c r="D299" s="17" t="s">
        <v>118</v>
      </c>
      <c r="E299" s="17" t="s">
        <v>118</v>
      </c>
      <c r="F299" s="17" t="s">
        <v>118</v>
      </c>
      <c r="G299" s="17" t="s">
        <v>118</v>
      </c>
      <c r="H299" s="17" t="s">
        <v>118</v>
      </c>
      <c r="I299" s="11" t="s">
        <v>130</v>
      </c>
      <c r="J299" s="33">
        <v>1407.11</v>
      </c>
      <c r="K299" s="37">
        <v>1455.5</v>
      </c>
      <c r="L299" s="37">
        <v>2011.08</v>
      </c>
      <c r="M299" s="37">
        <v>754.76</v>
      </c>
      <c r="N299" s="36" t="s">
        <v>1332</v>
      </c>
      <c r="O299" s="36" t="s">
        <v>1332</v>
      </c>
      <c r="P299" s="1" t="s">
        <v>623</v>
      </c>
      <c r="S299" s="17">
        <v>888.22</v>
      </c>
      <c r="T299" s="27" t="s">
        <v>1336</v>
      </c>
      <c r="U299" s="1" t="s">
        <v>97</v>
      </c>
      <c r="V299" s="1" t="s">
        <v>83</v>
      </c>
    </row>
    <row r="300" spans="1:25" x14ac:dyDescent="0.2">
      <c r="A300" s="9" t="s">
        <v>624</v>
      </c>
      <c r="B300" s="1" t="s">
        <v>625</v>
      </c>
      <c r="C300" s="1" t="s">
        <v>1281</v>
      </c>
      <c r="D300" s="17" t="s">
        <v>118</v>
      </c>
      <c r="E300" s="17" t="s">
        <v>118</v>
      </c>
      <c r="F300" s="17" t="s">
        <v>113</v>
      </c>
      <c r="G300" s="18" t="s">
        <v>114</v>
      </c>
      <c r="H300" s="18" t="s">
        <v>114</v>
      </c>
      <c r="I300" s="18" t="s">
        <v>114</v>
      </c>
      <c r="J300" s="47" t="s">
        <v>114</v>
      </c>
      <c r="K300" s="32" t="s">
        <v>114</v>
      </c>
      <c r="L300" s="32" t="s">
        <v>114</v>
      </c>
      <c r="M300" s="32" t="s">
        <v>114</v>
      </c>
      <c r="N300" s="32" t="s">
        <v>114</v>
      </c>
      <c r="O300" s="32" t="s">
        <v>114</v>
      </c>
      <c r="P300" s="10" t="s">
        <v>114</v>
      </c>
      <c r="Q300" s="10"/>
      <c r="R300" s="10"/>
      <c r="S300" s="17">
        <v>854.94</v>
      </c>
      <c r="T300" s="27" t="s">
        <v>1336</v>
      </c>
      <c r="U300" s="1" t="s">
        <v>97</v>
      </c>
      <c r="V300" s="1" t="s">
        <v>84</v>
      </c>
    </row>
    <row r="301" spans="1:25" x14ac:dyDescent="0.2">
      <c r="A301" s="9" t="s">
        <v>626</v>
      </c>
      <c r="C301" s="1" t="s">
        <v>1374</v>
      </c>
      <c r="D301" s="17" t="s">
        <v>118</v>
      </c>
      <c r="E301" s="17" t="s">
        <v>118</v>
      </c>
      <c r="F301" s="17" t="s">
        <v>118</v>
      </c>
      <c r="G301" s="17" t="s">
        <v>442</v>
      </c>
      <c r="H301" s="17" t="s">
        <v>442</v>
      </c>
      <c r="I301" s="21" t="s">
        <v>165</v>
      </c>
      <c r="J301" s="33">
        <v>6927.93</v>
      </c>
      <c r="K301" s="37">
        <v>8416.5499999999993</v>
      </c>
      <c r="L301" s="37">
        <v>7462.2</v>
      </c>
      <c r="M301" s="37">
        <v>4905.04</v>
      </c>
      <c r="N301" s="36" t="s">
        <v>1332</v>
      </c>
      <c r="O301" s="36" t="s">
        <v>1332</v>
      </c>
      <c r="P301" s="1" t="s">
        <v>627</v>
      </c>
      <c r="Q301" s="10"/>
      <c r="R301" s="10"/>
      <c r="S301" s="17">
        <v>279.38</v>
      </c>
      <c r="T301" s="27" t="s">
        <v>1336</v>
      </c>
      <c r="U301" s="1" t="s">
        <v>97</v>
      </c>
      <c r="V301" s="1" t="s">
        <v>85</v>
      </c>
    </row>
    <row r="302" spans="1:25" x14ac:dyDescent="0.2">
      <c r="A302" s="9" t="s">
        <v>628</v>
      </c>
      <c r="B302" s="1" t="s">
        <v>629</v>
      </c>
      <c r="C302" s="1" t="s">
        <v>1282</v>
      </c>
      <c r="D302" s="17" t="s">
        <v>118</v>
      </c>
      <c r="E302" s="17" t="s">
        <v>118</v>
      </c>
      <c r="F302" s="17" t="s">
        <v>118</v>
      </c>
      <c r="G302" s="17" t="s">
        <v>118</v>
      </c>
      <c r="H302" s="17" t="s">
        <v>113</v>
      </c>
      <c r="J302" s="47" t="s">
        <v>114</v>
      </c>
      <c r="K302" s="32" t="s">
        <v>114</v>
      </c>
      <c r="L302" s="32" t="s">
        <v>114</v>
      </c>
      <c r="M302" s="32" t="s">
        <v>114</v>
      </c>
      <c r="N302" s="32" t="s">
        <v>114</v>
      </c>
      <c r="O302" s="32" t="s">
        <v>114</v>
      </c>
      <c r="P302" s="10" t="s">
        <v>114</v>
      </c>
      <c r="S302" s="17" t="s">
        <v>1332</v>
      </c>
      <c r="T302" s="27" t="s">
        <v>1336</v>
      </c>
      <c r="U302" s="1" t="s">
        <v>97</v>
      </c>
      <c r="V302" s="1" t="s">
        <v>86</v>
      </c>
    </row>
    <row r="303" spans="1:25" x14ac:dyDescent="0.2">
      <c r="A303" s="9" t="s">
        <v>630</v>
      </c>
      <c r="B303" s="1" t="s">
        <v>631</v>
      </c>
      <c r="C303" s="1" t="s">
        <v>1408</v>
      </c>
      <c r="D303" s="17" t="s">
        <v>118</v>
      </c>
      <c r="E303" s="17" t="s">
        <v>118</v>
      </c>
      <c r="F303" s="17" t="s">
        <v>118</v>
      </c>
      <c r="G303" s="17" t="s">
        <v>118</v>
      </c>
      <c r="H303" s="17" t="s">
        <v>118</v>
      </c>
      <c r="I303" s="11" t="s">
        <v>130</v>
      </c>
      <c r="J303" s="33">
        <v>2241</v>
      </c>
      <c r="K303" s="37">
        <v>2643.84</v>
      </c>
      <c r="L303" s="37">
        <v>1834.08</v>
      </c>
      <c r="M303" s="37">
        <v>2245.08</v>
      </c>
      <c r="N303" s="36" t="s">
        <v>1332</v>
      </c>
      <c r="O303" s="36" t="s">
        <v>1332</v>
      </c>
      <c r="P303" s="1" t="s">
        <v>632</v>
      </c>
      <c r="S303" s="17">
        <v>824.41</v>
      </c>
      <c r="T303" s="27" t="s">
        <v>1336</v>
      </c>
      <c r="U303" s="1" t="s">
        <v>97</v>
      </c>
      <c r="V303" s="1" t="s">
        <v>87</v>
      </c>
      <c r="Y303" s="42"/>
    </row>
    <row r="304" spans="1:25" x14ac:dyDescent="0.2">
      <c r="A304" s="9" t="s">
        <v>633</v>
      </c>
      <c r="B304" s="1" t="s">
        <v>634</v>
      </c>
      <c r="C304" s="1" t="s">
        <v>1283</v>
      </c>
      <c r="D304" s="17" t="s">
        <v>118</v>
      </c>
      <c r="E304" s="17" t="s">
        <v>118</v>
      </c>
      <c r="F304" s="17" t="s">
        <v>118</v>
      </c>
      <c r="G304" s="17" t="s">
        <v>118</v>
      </c>
      <c r="H304" s="17" t="s">
        <v>118</v>
      </c>
      <c r="I304" s="11" t="s">
        <v>125</v>
      </c>
      <c r="J304" s="33">
        <v>2623.44</v>
      </c>
      <c r="K304" s="37">
        <v>2437.5100000000002</v>
      </c>
      <c r="L304" s="37">
        <v>2097.21</v>
      </c>
      <c r="M304" s="37">
        <v>3335.59</v>
      </c>
      <c r="N304" s="36" t="s">
        <v>1332</v>
      </c>
      <c r="O304" s="36" t="s">
        <v>1332</v>
      </c>
      <c r="P304" s="1" t="s">
        <v>635</v>
      </c>
      <c r="S304" s="17">
        <v>522.08000000000004</v>
      </c>
      <c r="T304" s="27" t="s">
        <v>1336</v>
      </c>
      <c r="U304" s="1" t="s">
        <v>97</v>
      </c>
      <c r="V304" s="1" t="s">
        <v>88</v>
      </c>
    </row>
    <row r="305" spans="1:25" x14ac:dyDescent="0.2">
      <c r="A305" s="9" t="s">
        <v>636</v>
      </c>
      <c r="B305" s="1" t="s">
        <v>637</v>
      </c>
      <c r="C305" s="1" t="s">
        <v>638</v>
      </c>
      <c r="D305" s="17" t="s">
        <v>118</v>
      </c>
      <c r="E305" s="17" t="s">
        <v>118</v>
      </c>
      <c r="F305" s="17" t="s">
        <v>113</v>
      </c>
      <c r="G305" s="18" t="s">
        <v>114</v>
      </c>
      <c r="H305" s="18" t="s">
        <v>114</v>
      </c>
      <c r="I305" s="18" t="s">
        <v>114</v>
      </c>
      <c r="J305" s="47" t="s">
        <v>114</v>
      </c>
      <c r="K305" s="32" t="s">
        <v>114</v>
      </c>
      <c r="L305" s="32" t="s">
        <v>114</v>
      </c>
      <c r="M305" s="32" t="s">
        <v>114</v>
      </c>
      <c r="N305" s="32" t="s">
        <v>114</v>
      </c>
      <c r="O305" s="32" t="s">
        <v>114</v>
      </c>
      <c r="P305" s="10" t="s">
        <v>114</v>
      </c>
      <c r="Q305" s="10"/>
      <c r="R305" s="10"/>
      <c r="S305" s="17">
        <v>264.63</v>
      </c>
      <c r="T305" s="27" t="s">
        <v>1336</v>
      </c>
      <c r="U305" s="1" t="s">
        <v>97</v>
      </c>
      <c r="V305" s="1" t="s">
        <v>89</v>
      </c>
      <c r="Y305" s="50"/>
    </row>
    <row r="306" spans="1:25" x14ac:dyDescent="0.2">
      <c r="A306" s="9" t="s">
        <v>639</v>
      </c>
      <c r="B306" s="1" t="s">
        <v>640</v>
      </c>
      <c r="C306" s="1" t="s">
        <v>1284</v>
      </c>
      <c r="D306" s="17" t="s">
        <v>118</v>
      </c>
      <c r="E306" s="17" t="s">
        <v>118</v>
      </c>
      <c r="F306" s="17" t="s">
        <v>118</v>
      </c>
      <c r="G306" s="17" t="s">
        <v>118</v>
      </c>
      <c r="H306" s="17" t="s">
        <v>118</v>
      </c>
      <c r="I306" s="1" t="s">
        <v>642</v>
      </c>
      <c r="J306" s="33">
        <v>5469.73</v>
      </c>
      <c r="K306" s="37">
        <v>5312.49</v>
      </c>
      <c r="L306" s="37">
        <v>5429.25</v>
      </c>
      <c r="M306" s="37">
        <v>5667.44</v>
      </c>
      <c r="N306" s="36" t="s">
        <v>1332</v>
      </c>
      <c r="O306" s="36" t="s">
        <v>1332</v>
      </c>
      <c r="P306" s="1" t="s">
        <v>641</v>
      </c>
      <c r="Q306" s="1" t="s">
        <v>118</v>
      </c>
      <c r="R306" s="1" t="s">
        <v>118</v>
      </c>
      <c r="S306" s="17">
        <v>1411.9</v>
      </c>
      <c r="T306" s="27" t="s">
        <v>1336</v>
      </c>
      <c r="U306" s="1" t="s">
        <v>97</v>
      </c>
      <c r="V306" s="1" t="s">
        <v>90</v>
      </c>
    </row>
    <row r="307" spans="1:25" x14ac:dyDescent="0.2">
      <c r="A307" s="9" t="s">
        <v>643</v>
      </c>
      <c r="B307" s="1" t="s">
        <v>644</v>
      </c>
      <c r="C307" s="1" t="s">
        <v>128</v>
      </c>
      <c r="D307" s="17" t="s">
        <v>118</v>
      </c>
      <c r="E307" s="17" t="s">
        <v>118</v>
      </c>
      <c r="F307" s="17" t="s">
        <v>118</v>
      </c>
      <c r="G307" s="17" t="s">
        <v>118</v>
      </c>
      <c r="H307" s="17" t="s">
        <v>118</v>
      </c>
      <c r="I307" s="11" t="s">
        <v>141</v>
      </c>
      <c r="J307" s="33">
        <v>8721.24</v>
      </c>
      <c r="K307" s="37">
        <v>9199.09</v>
      </c>
      <c r="L307" s="37">
        <v>9018.4</v>
      </c>
      <c r="M307" s="37">
        <v>7946.24</v>
      </c>
      <c r="N307" s="36" t="s">
        <v>1332</v>
      </c>
      <c r="O307" s="36" t="s">
        <v>1332</v>
      </c>
      <c r="P307" s="1" t="s">
        <v>645</v>
      </c>
      <c r="Q307" s="1" t="s">
        <v>118</v>
      </c>
      <c r="R307" s="1" t="s">
        <v>118</v>
      </c>
      <c r="S307" s="17">
        <v>7217.2</v>
      </c>
      <c r="T307" s="27" t="s">
        <v>1336</v>
      </c>
      <c r="U307" s="1" t="s">
        <v>97</v>
      </c>
      <c r="V307" s="1" t="s">
        <v>91</v>
      </c>
    </row>
    <row r="308" spans="1:25" x14ac:dyDescent="0.2">
      <c r="A308" s="9" t="s">
        <v>646</v>
      </c>
      <c r="C308" s="1" t="s">
        <v>1377</v>
      </c>
      <c r="D308" s="17" t="s">
        <v>118</v>
      </c>
      <c r="E308" s="17" t="s">
        <v>118</v>
      </c>
      <c r="F308" s="17" t="s">
        <v>118</v>
      </c>
      <c r="G308" s="17" t="s">
        <v>118</v>
      </c>
      <c r="H308" s="17" t="s">
        <v>118</v>
      </c>
      <c r="I308" s="20" t="s">
        <v>148</v>
      </c>
      <c r="J308" s="33">
        <v>1056.4100000000001</v>
      </c>
      <c r="K308" s="37">
        <v>1170.54</v>
      </c>
      <c r="L308" s="37">
        <v>971.66</v>
      </c>
      <c r="M308" s="37">
        <v>1027.03</v>
      </c>
      <c r="N308" s="36" t="s">
        <v>1332</v>
      </c>
      <c r="O308" s="36" t="s">
        <v>1332</v>
      </c>
      <c r="P308" s="20" t="s">
        <v>647</v>
      </c>
      <c r="S308" s="17">
        <v>28.637</v>
      </c>
      <c r="T308" s="27" t="s">
        <v>1336</v>
      </c>
      <c r="U308" s="1" t="s">
        <v>97</v>
      </c>
      <c r="V308" s="1" t="s">
        <v>92</v>
      </c>
      <c r="Y308" s="39"/>
    </row>
    <row r="309" spans="1:25" x14ac:dyDescent="0.2">
      <c r="A309" s="9" t="s">
        <v>648</v>
      </c>
      <c r="B309" s="1" t="s">
        <v>649</v>
      </c>
      <c r="C309" s="1" t="s">
        <v>1285</v>
      </c>
      <c r="D309" s="17" t="s">
        <v>118</v>
      </c>
      <c r="E309" s="17" t="s">
        <v>118</v>
      </c>
      <c r="F309" s="17" t="s">
        <v>118</v>
      </c>
      <c r="G309" s="17" t="s">
        <v>118</v>
      </c>
      <c r="H309" s="17" t="s">
        <v>118</v>
      </c>
      <c r="I309" s="11" t="s">
        <v>125</v>
      </c>
      <c r="J309" s="33">
        <v>24418.13</v>
      </c>
      <c r="K309" s="37">
        <v>30480.34</v>
      </c>
      <c r="L309" s="37">
        <v>18586.8</v>
      </c>
      <c r="M309" s="37">
        <v>24187.24</v>
      </c>
      <c r="N309" s="36" t="s">
        <v>1332</v>
      </c>
      <c r="O309" s="36" t="s">
        <v>1332</v>
      </c>
      <c r="P309" s="1" t="s">
        <v>650</v>
      </c>
      <c r="S309" s="17">
        <v>773.55</v>
      </c>
      <c r="T309" s="27" t="s">
        <v>1336</v>
      </c>
      <c r="U309" s="1" t="s">
        <v>97</v>
      </c>
      <c r="V309" s="1" t="s">
        <v>93</v>
      </c>
    </row>
    <row r="310" spans="1:25" x14ac:dyDescent="0.2">
      <c r="A310" s="9" t="s">
        <v>651</v>
      </c>
      <c r="B310" s="1" t="s">
        <v>652</v>
      </c>
      <c r="C310" s="1" t="s">
        <v>1422</v>
      </c>
      <c r="D310" s="17" t="s">
        <v>118</v>
      </c>
      <c r="E310" s="17" t="s">
        <v>118</v>
      </c>
      <c r="F310" s="17" t="s">
        <v>118</v>
      </c>
      <c r="G310" s="17" t="s">
        <v>118</v>
      </c>
      <c r="H310" s="17" t="s">
        <v>118</v>
      </c>
      <c r="I310" s="11" t="s">
        <v>141</v>
      </c>
      <c r="J310" s="33">
        <v>24785.07</v>
      </c>
      <c r="K310" s="37">
        <v>22428.35</v>
      </c>
      <c r="L310" s="37">
        <v>28564.01</v>
      </c>
      <c r="M310" s="37">
        <v>23362.84</v>
      </c>
      <c r="N310" s="36" t="s">
        <v>1332</v>
      </c>
      <c r="O310" s="36" t="s">
        <v>1332</v>
      </c>
      <c r="P310" s="1" t="s">
        <v>653</v>
      </c>
      <c r="Q310" s="1" t="s">
        <v>118</v>
      </c>
      <c r="R310" s="1" t="s">
        <v>118</v>
      </c>
      <c r="S310" s="17">
        <v>7562.1</v>
      </c>
      <c r="T310" s="27" t="s">
        <v>1336</v>
      </c>
      <c r="U310" s="1" t="s">
        <v>97</v>
      </c>
      <c r="V310" s="1" t="s">
        <v>94</v>
      </c>
    </row>
    <row r="311" spans="1:25" x14ac:dyDescent="0.2">
      <c r="A311" s="9" t="s">
        <v>654</v>
      </c>
      <c r="B311" s="1" t="s">
        <v>1470</v>
      </c>
      <c r="C311" s="1" t="s">
        <v>1286</v>
      </c>
      <c r="D311" s="17" t="s">
        <v>118</v>
      </c>
      <c r="E311" s="17" t="s">
        <v>118</v>
      </c>
      <c r="F311" s="17" t="s">
        <v>118</v>
      </c>
      <c r="G311" s="17" t="s">
        <v>118</v>
      </c>
      <c r="H311" s="17" t="s">
        <v>118</v>
      </c>
      <c r="I311" s="11" t="s">
        <v>125</v>
      </c>
      <c r="J311" s="33">
        <v>9677.49</v>
      </c>
      <c r="K311" s="37">
        <v>10090.66</v>
      </c>
      <c r="L311" s="37">
        <v>9989.75</v>
      </c>
      <c r="M311" s="37">
        <v>8952.06</v>
      </c>
      <c r="N311" s="36" t="s">
        <v>1332</v>
      </c>
      <c r="O311" s="36" t="s">
        <v>1332</v>
      </c>
      <c r="P311" s="1" t="s">
        <v>655</v>
      </c>
      <c r="Q311" s="1" t="s">
        <v>118</v>
      </c>
      <c r="R311" s="1" t="s">
        <v>118</v>
      </c>
      <c r="S311" s="17">
        <v>6596.1</v>
      </c>
      <c r="T311" s="27" t="s">
        <v>1336</v>
      </c>
      <c r="U311" s="1" t="s">
        <v>97</v>
      </c>
      <c r="V311" s="1" t="s">
        <v>95</v>
      </c>
    </row>
    <row r="312" spans="1:25" x14ac:dyDescent="0.2">
      <c r="A312" s="9" t="s">
        <v>656</v>
      </c>
      <c r="B312" s="1" t="s">
        <v>657</v>
      </c>
      <c r="C312" s="1" t="s">
        <v>1287</v>
      </c>
      <c r="D312" s="17" t="s">
        <v>118</v>
      </c>
      <c r="E312" s="17" t="s">
        <v>118</v>
      </c>
      <c r="F312" s="17" t="s">
        <v>118</v>
      </c>
      <c r="G312" s="17" t="s">
        <v>118</v>
      </c>
      <c r="H312" s="17" t="s">
        <v>118</v>
      </c>
      <c r="I312" s="11" t="s">
        <v>125</v>
      </c>
      <c r="J312" s="33">
        <v>6641.45</v>
      </c>
      <c r="K312" s="37">
        <v>8522.26</v>
      </c>
      <c r="L312" s="37">
        <v>7133.22</v>
      </c>
      <c r="M312" s="37">
        <v>4268.88</v>
      </c>
      <c r="N312" s="36" t="s">
        <v>1332</v>
      </c>
      <c r="O312" s="36" t="s">
        <v>1332</v>
      </c>
      <c r="P312" s="1" t="s">
        <v>658</v>
      </c>
      <c r="Q312" s="1" t="s">
        <v>118</v>
      </c>
      <c r="R312" s="1" t="s">
        <v>118</v>
      </c>
      <c r="S312" s="17">
        <v>3256.1</v>
      </c>
      <c r="T312" s="27" t="s">
        <v>1336</v>
      </c>
      <c r="U312" s="1" t="s">
        <v>97</v>
      </c>
      <c r="V312" s="1" t="s">
        <v>96</v>
      </c>
    </row>
    <row r="313" spans="1:25" x14ac:dyDescent="0.2">
      <c r="A313" s="9" t="s">
        <v>659</v>
      </c>
      <c r="B313" s="1" t="s">
        <v>660</v>
      </c>
      <c r="C313" s="1" t="s">
        <v>1288</v>
      </c>
      <c r="D313" s="17" t="s">
        <v>118</v>
      </c>
      <c r="E313" s="17" t="s">
        <v>118</v>
      </c>
      <c r="F313" s="17" t="s">
        <v>118</v>
      </c>
      <c r="G313" s="17" t="s">
        <v>118</v>
      </c>
      <c r="H313" s="17" t="s">
        <v>118</v>
      </c>
      <c r="I313" s="11" t="s">
        <v>125</v>
      </c>
      <c r="J313" s="33">
        <v>9597.2900000000009</v>
      </c>
      <c r="K313" s="37">
        <v>9287.85</v>
      </c>
      <c r="L313" s="37">
        <v>11400.95</v>
      </c>
      <c r="M313" s="37">
        <v>8103.08</v>
      </c>
      <c r="N313" s="36" t="s">
        <v>1332</v>
      </c>
      <c r="O313" s="36" t="s">
        <v>1332</v>
      </c>
      <c r="P313" s="1" t="s">
        <v>661</v>
      </c>
      <c r="Q313" s="1" t="s">
        <v>118</v>
      </c>
      <c r="R313" s="1" t="s">
        <v>118</v>
      </c>
      <c r="S313" s="17">
        <v>1197.9000000000001</v>
      </c>
      <c r="T313" s="27" t="s">
        <v>1336</v>
      </c>
      <c r="U313" s="1" t="s">
        <v>98</v>
      </c>
      <c r="V313" s="1" t="s">
        <v>1</v>
      </c>
    </row>
    <row r="314" spans="1:25" x14ac:dyDescent="0.2">
      <c r="A314" s="9" t="s">
        <v>662</v>
      </c>
      <c r="C314" s="1" t="s">
        <v>1289</v>
      </c>
      <c r="D314" s="17" t="s">
        <v>118</v>
      </c>
      <c r="E314" s="17" t="s">
        <v>118</v>
      </c>
      <c r="F314" s="17" t="s">
        <v>118</v>
      </c>
      <c r="G314" s="17" t="s">
        <v>118</v>
      </c>
      <c r="H314" s="17" t="s">
        <v>118</v>
      </c>
      <c r="I314" s="11" t="s">
        <v>125</v>
      </c>
      <c r="J314" s="33">
        <v>3784.76</v>
      </c>
      <c r="K314" s="37">
        <v>3030.22</v>
      </c>
      <c r="L314" s="37">
        <v>4581.75</v>
      </c>
      <c r="M314" s="37">
        <v>3742.33</v>
      </c>
      <c r="N314" s="36" t="s">
        <v>1332</v>
      </c>
      <c r="O314" s="36" t="s">
        <v>1332</v>
      </c>
      <c r="P314" s="1" t="s">
        <v>663</v>
      </c>
      <c r="Q314" s="1" t="s">
        <v>118</v>
      </c>
      <c r="R314" s="1" t="s">
        <v>118</v>
      </c>
      <c r="S314" s="17">
        <v>747.56</v>
      </c>
      <c r="T314" s="27" t="s">
        <v>1336</v>
      </c>
      <c r="U314" s="1" t="s">
        <v>98</v>
      </c>
      <c r="V314" s="1" t="s">
        <v>2</v>
      </c>
    </row>
    <row r="315" spans="1:25" x14ac:dyDescent="0.2">
      <c r="A315" s="9" t="s">
        <v>664</v>
      </c>
      <c r="C315" s="1" t="s">
        <v>1290</v>
      </c>
      <c r="D315" s="17" t="s">
        <v>118</v>
      </c>
      <c r="E315" s="17" t="s">
        <v>118</v>
      </c>
      <c r="F315" s="17" t="s">
        <v>118</v>
      </c>
      <c r="G315" s="17" t="s">
        <v>118</v>
      </c>
      <c r="H315" s="17" t="s">
        <v>118</v>
      </c>
      <c r="I315" s="1" t="s">
        <v>666</v>
      </c>
      <c r="J315" s="33">
        <v>6325.99</v>
      </c>
      <c r="K315" s="37">
        <v>4002.19</v>
      </c>
      <c r="L315" s="37">
        <v>9123.07</v>
      </c>
      <c r="M315" s="37">
        <v>5852.7</v>
      </c>
      <c r="N315" s="36" t="s">
        <v>1332</v>
      </c>
      <c r="O315" s="36" t="s">
        <v>1332</v>
      </c>
      <c r="P315" s="1" t="s">
        <v>665</v>
      </c>
      <c r="Q315" s="1" t="s">
        <v>118</v>
      </c>
      <c r="R315" s="1" t="s">
        <v>118</v>
      </c>
      <c r="S315" s="17">
        <v>5310.5</v>
      </c>
      <c r="T315" s="27" t="s">
        <v>1336</v>
      </c>
      <c r="U315" s="1" t="s">
        <v>98</v>
      </c>
      <c r="V315" s="1" t="s">
        <v>3</v>
      </c>
    </row>
    <row r="316" spans="1:25" x14ac:dyDescent="0.2">
      <c r="A316" s="9" t="s">
        <v>667</v>
      </c>
      <c r="B316" s="1" t="s">
        <v>1459</v>
      </c>
      <c r="C316" s="1" t="s">
        <v>1291</v>
      </c>
      <c r="D316" s="17" t="s">
        <v>118</v>
      </c>
      <c r="E316" s="17" t="s">
        <v>118</v>
      </c>
      <c r="F316" s="17" t="s">
        <v>118</v>
      </c>
      <c r="G316" s="17" t="s">
        <v>118</v>
      </c>
      <c r="H316" s="17" t="s">
        <v>118</v>
      </c>
      <c r="I316" s="1" t="s">
        <v>669</v>
      </c>
      <c r="J316" s="33">
        <v>57102.32</v>
      </c>
      <c r="K316" s="37">
        <v>46673.82</v>
      </c>
      <c r="L316" s="37">
        <v>75673.48</v>
      </c>
      <c r="M316" s="37">
        <v>48959.65</v>
      </c>
      <c r="N316" s="36" t="s">
        <v>1332</v>
      </c>
      <c r="O316" s="36" t="s">
        <v>1332</v>
      </c>
      <c r="P316" s="1" t="s">
        <v>668</v>
      </c>
      <c r="Q316" s="1" t="s">
        <v>118</v>
      </c>
      <c r="R316" s="1" t="s">
        <v>118</v>
      </c>
      <c r="S316" s="17">
        <v>78855</v>
      </c>
      <c r="T316" s="27" t="s">
        <v>1336</v>
      </c>
      <c r="U316" s="1" t="s">
        <v>98</v>
      </c>
      <c r="V316" s="1" t="s">
        <v>4</v>
      </c>
      <c r="Y316" s="43"/>
    </row>
    <row r="317" spans="1:25" x14ac:dyDescent="0.2">
      <c r="A317" s="9" t="s">
        <v>670</v>
      </c>
      <c r="C317" s="1" t="s">
        <v>128</v>
      </c>
      <c r="D317" s="17" t="s">
        <v>118</v>
      </c>
      <c r="E317" s="17" t="s">
        <v>118</v>
      </c>
      <c r="F317" s="17" t="s">
        <v>118</v>
      </c>
      <c r="G317" s="17" t="s">
        <v>118</v>
      </c>
      <c r="H317" s="17" t="s">
        <v>118</v>
      </c>
      <c r="I317" s="20" t="s">
        <v>148</v>
      </c>
      <c r="J317" s="33">
        <v>1261.97</v>
      </c>
      <c r="K317" s="37">
        <v>1040.8499999999999</v>
      </c>
      <c r="L317" s="37">
        <v>1721.43</v>
      </c>
      <c r="M317" s="37">
        <v>1023.65</v>
      </c>
      <c r="N317" s="36" t="s">
        <v>1332</v>
      </c>
      <c r="O317" s="36" t="s">
        <v>1332</v>
      </c>
      <c r="P317" s="20" t="s">
        <v>671</v>
      </c>
      <c r="S317" s="17">
        <v>264.77</v>
      </c>
      <c r="T317" s="26" t="s">
        <v>1338</v>
      </c>
      <c r="U317" s="1" t="s">
        <v>98</v>
      </c>
      <c r="V317" s="1" t="s">
        <v>5</v>
      </c>
    </row>
    <row r="318" spans="1:25" x14ac:dyDescent="0.2">
      <c r="A318" s="9" t="s">
        <v>672</v>
      </c>
      <c r="C318" s="1" t="s">
        <v>1365</v>
      </c>
      <c r="D318" s="17" t="s">
        <v>118</v>
      </c>
      <c r="E318" s="17" t="s">
        <v>118</v>
      </c>
      <c r="F318" s="17" t="s">
        <v>113</v>
      </c>
      <c r="G318" s="18" t="s">
        <v>114</v>
      </c>
      <c r="H318" s="18" t="s">
        <v>114</v>
      </c>
      <c r="I318" s="18" t="s">
        <v>114</v>
      </c>
      <c r="J318" s="47" t="s">
        <v>114</v>
      </c>
      <c r="K318" s="32" t="s">
        <v>114</v>
      </c>
      <c r="L318" s="32" t="s">
        <v>114</v>
      </c>
      <c r="M318" s="32" t="s">
        <v>114</v>
      </c>
      <c r="N318" s="32" t="s">
        <v>114</v>
      </c>
      <c r="O318" s="32" t="s">
        <v>114</v>
      </c>
      <c r="P318" s="10" t="s">
        <v>114</v>
      </c>
      <c r="Q318" s="10"/>
      <c r="R318" s="10"/>
      <c r="S318" s="17">
        <v>69.866</v>
      </c>
      <c r="T318" s="26" t="s">
        <v>1338</v>
      </c>
      <c r="U318" s="1" t="s">
        <v>98</v>
      </c>
      <c r="V318" s="1" t="s">
        <v>6</v>
      </c>
    </row>
    <row r="319" spans="1:25" x14ac:dyDescent="0.2">
      <c r="A319" s="9" t="s">
        <v>673</v>
      </c>
      <c r="B319" s="1" t="s">
        <v>674</v>
      </c>
      <c r="C319" s="1" t="s">
        <v>675</v>
      </c>
      <c r="D319" s="17" t="s">
        <v>118</v>
      </c>
      <c r="E319" s="17" t="s">
        <v>118</v>
      </c>
      <c r="F319" s="17" t="s">
        <v>118</v>
      </c>
      <c r="G319" s="17" t="s">
        <v>118</v>
      </c>
      <c r="H319" s="17" t="s">
        <v>118</v>
      </c>
      <c r="I319" s="20" t="s">
        <v>148</v>
      </c>
      <c r="J319" s="33">
        <v>1259.5999999999999</v>
      </c>
      <c r="K319" s="37">
        <v>732.99</v>
      </c>
      <c r="L319" s="37">
        <v>1856.11</v>
      </c>
      <c r="M319" s="37">
        <v>1189.71</v>
      </c>
      <c r="N319" s="36" t="s">
        <v>1332</v>
      </c>
      <c r="O319" s="36" t="s">
        <v>1332</v>
      </c>
      <c r="P319" s="20" t="s">
        <v>676</v>
      </c>
      <c r="S319" s="17">
        <v>514.39</v>
      </c>
      <c r="T319" s="26" t="s">
        <v>1338</v>
      </c>
      <c r="U319" s="1" t="s">
        <v>98</v>
      </c>
      <c r="V319" s="1" t="s">
        <v>7</v>
      </c>
    </row>
    <row r="320" spans="1:25" x14ac:dyDescent="0.2">
      <c r="A320" s="9" t="s">
        <v>677</v>
      </c>
      <c r="B320" s="1" t="s">
        <v>678</v>
      </c>
      <c r="C320" s="1" t="s">
        <v>679</v>
      </c>
      <c r="D320" s="17" t="s">
        <v>118</v>
      </c>
      <c r="E320" s="17" t="s">
        <v>118</v>
      </c>
      <c r="F320" s="17" t="s">
        <v>118</v>
      </c>
      <c r="G320" s="17" t="s">
        <v>118</v>
      </c>
      <c r="H320" s="17" t="s">
        <v>113</v>
      </c>
      <c r="J320" s="47" t="s">
        <v>114</v>
      </c>
      <c r="K320" s="32" t="s">
        <v>114</v>
      </c>
      <c r="L320" s="32" t="s">
        <v>114</v>
      </c>
      <c r="M320" s="32" t="s">
        <v>114</v>
      </c>
      <c r="N320" s="32" t="s">
        <v>114</v>
      </c>
      <c r="O320" s="32" t="s">
        <v>114</v>
      </c>
      <c r="P320" s="10" t="s">
        <v>114</v>
      </c>
      <c r="S320" s="17">
        <v>1424.4</v>
      </c>
      <c r="T320" s="26" t="s">
        <v>1338</v>
      </c>
      <c r="U320" s="1" t="s">
        <v>98</v>
      </c>
      <c r="V320" s="1" t="s">
        <v>8</v>
      </c>
    </row>
    <row r="321" spans="1:25" x14ac:dyDescent="0.2">
      <c r="A321" s="9" t="s">
        <v>680</v>
      </c>
      <c r="B321" s="1" t="s">
        <v>681</v>
      </c>
      <c r="C321" s="1" t="s">
        <v>682</v>
      </c>
      <c r="D321" s="17" t="s">
        <v>118</v>
      </c>
      <c r="E321" s="17" t="s">
        <v>118</v>
      </c>
      <c r="F321" s="17" t="s">
        <v>118</v>
      </c>
      <c r="G321" s="17" t="s">
        <v>118</v>
      </c>
      <c r="H321" s="17" t="s">
        <v>118</v>
      </c>
      <c r="I321" s="20" t="s">
        <v>148</v>
      </c>
      <c r="J321" s="33">
        <v>1296.79</v>
      </c>
      <c r="K321" s="37">
        <v>1574.04</v>
      </c>
      <c r="L321" s="37">
        <v>1132.07</v>
      </c>
      <c r="M321" s="37">
        <v>1184.26</v>
      </c>
      <c r="N321" s="36" t="s">
        <v>1332</v>
      </c>
      <c r="O321" s="36" t="s">
        <v>1332</v>
      </c>
      <c r="P321" s="20" t="s">
        <v>683</v>
      </c>
      <c r="S321" s="17">
        <v>24.774000000000001</v>
      </c>
      <c r="T321" s="29" t="s">
        <v>1335</v>
      </c>
      <c r="U321" s="1" t="s">
        <v>98</v>
      </c>
      <c r="V321" s="1" t="s">
        <v>9</v>
      </c>
    </row>
    <row r="322" spans="1:25" x14ac:dyDescent="0.2">
      <c r="A322" s="9" t="s">
        <v>684</v>
      </c>
      <c r="B322" s="1" t="s">
        <v>685</v>
      </c>
      <c r="C322" s="1" t="s">
        <v>686</v>
      </c>
      <c r="D322" s="17" t="s">
        <v>118</v>
      </c>
      <c r="E322" s="17" t="s">
        <v>118</v>
      </c>
      <c r="F322" s="17" t="s">
        <v>118</v>
      </c>
      <c r="G322" s="17" t="s">
        <v>118</v>
      </c>
      <c r="H322" s="17" t="s">
        <v>118</v>
      </c>
      <c r="I322" s="11" t="s">
        <v>125</v>
      </c>
      <c r="J322" s="33">
        <v>1562.76</v>
      </c>
      <c r="K322" s="37">
        <v>1384.66</v>
      </c>
      <c r="L322" s="37">
        <v>2046.31</v>
      </c>
      <c r="M322" s="37">
        <v>1257.3</v>
      </c>
      <c r="N322" s="36" t="s">
        <v>1332</v>
      </c>
      <c r="O322" s="36" t="s">
        <v>1332</v>
      </c>
      <c r="P322" s="1" t="s">
        <v>687</v>
      </c>
      <c r="Q322" s="1" t="s">
        <v>118</v>
      </c>
      <c r="R322" s="1" t="s">
        <v>118</v>
      </c>
      <c r="S322" s="17">
        <v>200.82</v>
      </c>
      <c r="T322" s="29" t="s">
        <v>1335</v>
      </c>
      <c r="U322" s="1" t="s">
        <v>98</v>
      </c>
      <c r="V322" s="1" t="s">
        <v>10</v>
      </c>
    </row>
    <row r="323" spans="1:25" x14ac:dyDescent="0.2">
      <c r="A323" s="9" t="s">
        <v>688</v>
      </c>
      <c r="C323" s="1" t="s">
        <v>1347</v>
      </c>
      <c r="D323" s="17" t="s">
        <v>118</v>
      </c>
      <c r="E323" s="17" t="s">
        <v>118</v>
      </c>
      <c r="F323" s="17" t="s">
        <v>118</v>
      </c>
      <c r="G323" s="17" t="s">
        <v>118</v>
      </c>
      <c r="H323" s="17" t="s">
        <v>118</v>
      </c>
      <c r="I323" s="11" t="s">
        <v>125</v>
      </c>
      <c r="J323" s="33">
        <v>1254.57</v>
      </c>
      <c r="K323" s="37">
        <v>868.15</v>
      </c>
      <c r="L323" s="37">
        <v>1852.74</v>
      </c>
      <c r="M323" s="37">
        <v>1159.8699999999999</v>
      </c>
      <c r="N323" s="37">
        <v>1137.51</v>
      </c>
      <c r="O323" s="36" t="s">
        <v>1332</v>
      </c>
      <c r="P323" s="1" t="s">
        <v>689</v>
      </c>
      <c r="S323" s="17">
        <v>1050.8</v>
      </c>
      <c r="T323" s="29" t="s">
        <v>1335</v>
      </c>
      <c r="U323" s="1" t="s">
        <v>98</v>
      </c>
      <c r="V323" s="1" t="s">
        <v>11</v>
      </c>
      <c r="Y323" s="57"/>
    </row>
    <row r="324" spans="1:25" x14ac:dyDescent="0.2">
      <c r="A324" s="9" t="s">
        <v>690</v>
      </c>
      <c r="C324" s="1" t="s">
        <v>1292</v>
      </c>
      <c r="D324" s="17" t="s">
        <v>118</v>
      </c>
      <c r="E324" s="17" t="s">
        <v>118</v>
      </c>
      <c r="F324" s="17" t="s">
        <v>118</v>
      </c>
      <c r="G324" s="17" t="s">
        <v>118</v>
      </c>
      <c r="H324" s="17" t="s">
        <v>118</v>
      </c>
      <c r="I324" s="20" t="s">
        <v>148</v>
      </c>
      <c r="J324" s="33">
        <v>982.19</v>
      </c>
      <c r="K324" s="37">
        <v>1484.82</v>
      </c>
      <c r="L324" s="37">
        <v>773.23</v>
      </c>
      <c r="M324" s="37">
        <v>688.52</v>
      </c>
      <c r="N324" s="36" t="s">
        <v>1332</v>
      </c>
      <c r="O324" s="36" t="s">
        <v>1332</v>
      </c>
      <c r="P324" s="20" t="s">
        <v>691</v>
      </c>
      <c r="S324" s="17">
        <v>582.54</v>
      </c>
      <c r="T324" s="27" t="s">
        <v>1336</v>
      </c>
      <c r="U324" s="1" t="s">
        <v>98</v>
      </c>
      <c r="V324" s="1" t="s">
        <v>12</v>
      </c>
      <c r="Y324" s="50"/>
    </row>
    <row r="325" spans="1:25" x14ac:dyDescent="0.2">
      <c r="A325" s="9" t="s">
        <v>692</v>
      </c>
      <c r="C325" s="1" t="s">
        <v>128</v>
      </c>
      <c r="D325" s="17" t="s">
        <v>118</v>
      </c>
      <c r="E325" s="17" t="s">
        <v>118</v>
      </c>
      <c r="F325" s="17" t="s">
        <v>118</v>
      </c>
      <c r="G325" s="17" t="s">
        <v>118</v>
      </c>
      <c r="H325" s="17" t="s">
        <v>118</v>
      </c>
      <c r="I325" s="20" t="s">
        <v>148</v>
      </c>
      <c r="J325" s="33">
        <v>1322.13</v>
      </c>
      <c r="K325" s="37">
        <v>1103.8800000000001</v>
      </c>
      <c r="L325" s="37">
        <v>1501.01</v>
      </c>
      <c r="M325" s="37">
        <v>1361.49</v>
      </c>
      <c r="N325" s="36" t="s">
        <v>1332</v>
      </c>
      <c r="O325" s="36" t="s">
        <v>1332</v>
      </c>
      <c r="P325" s="20" t="s">
        <v>693</v>
      </c>
      <c r="S325" s="17">
        <v>68.819000000000003</v>
      </c>
      <c r="T325" s="29" t="s">
        <v>1335</v>
      </c>
      <c r="U325" s="1" t="s">
        <v>98</v>
      </c>
      <c r="V325" s="1" t="s">
        <v>13</v>
      </c>
    </row>
    <row r="326" spans="1:25" x14ac:dyDescent="0.2">
      <c r="A326" s="9" t="s">
        <v>694</v>
      </c>
      <c r="B326" s="1" t="s">
        <v>695</v>
      </c>
      <c r="C326" s="1" t="s">
        <v>696</v>
      </c>
      <c r="D326" s="17" t="s">
        <v>118</v>
      </c>
      <c r="E326" s="17" t="s">
        <v>118</v>
      </c>
      <c r="F326" s="17" t="s">
        <v>118</v>
      </c>
      <c r="G326" s="17" t="s">
        <v>118</v>
      </c>
      <c r="H326" s="17" t="s">
        <v>118</v>
      </c>
      <c r="I326" s="20" t="s">
        <v>148</v>
      </c>
      <c r="J326" s="33">
        <v>1735.43</v>
      </c>
      <c r="K326" s="37">
        <v>1320.31</v>
      </c>
      <c r="L326" s="37">
        <v>2395.8200000000002</v>
      </c>
      <c r="M326" s="37">
        <v>1490.16</v>
      </c>
      <c r="N326" s="36" t="s">
        <v>1332</v>
      </c>
      <c r="O326" s="36" t="s">
        <v>1332</v>
      </c>
      <c r="P326" s="20" t="s">
        <v>697</v>
      </c>
      <c r="S326" s="17">
        <v>7299.3</v>
      </c>
      <c r="T326" s="27" t="s">
        <v>1336</v>
      </c>
      <c r="U326" s="1" t="s">
        <v>98</v>
      </c>
      <c r="V326" s="1" t="s">
        <v>14</v>
      </c>
    </row>
    <row r="327" spans="1:25" x14ac:dyDescent="0.2">
      <c r="A327" s="9" t="s">
        <v>698</v>
      </c>
      <c r="C327" s="1" t="s">
        <v>1417</v>
      </c>
      <c r="D327" s="17" t="s">
        <v>118</v>
      </c>
      <c r="E327" s="17" t="s">
        <v>118</v>
      </c>
      <c r="F327" s="17" t="s">
        <v>118</v>
      </c>
      <c r="G327" s="17" t="s">
        <v>118</v>
      </c>
      <c r="H327" s="17" t="s">
        <v>118</v>
      </c>
      <c r="I327" s="20" t="s">
        <v>148</v>
      </c>
      <c r="J327" s="33">
        <v>1550.92</v>
      </c>
      <c r="K327" s="37">
        <v>1657.28</v>
      </c>
      <c r="L327" s="37">
        <v>1532.12</v>
      </c>
      <c r="M327" s="37">
        <v>1463.37</v>
      </c>
      <c r="N327" s="36" t="s">
        <v>1332</v>
      </c>
      <c r="O327" s="36" t="s">
        <v>1332</v>
      </c>
      <c r="P327" s="20" t="s">
        <v>699</v>
      </c>
      <c r="S327" s="17">
        <v>1106.0999999999999</v>
      </c>
      <c r="T327" s="27" t="s">
        <v>1336</v>
      </c>
      <c r="U327" s="1" t="s">
        <v>98</v>
      </c>
      <c r="V327" s="1" t="s">
        <v>15</v>
      </c>
    </row>
    <row r="328" spans="1:25" x14ac:dyDescent="0.2">
      <c r="A328" s="9" t="s">
        <v>700</v>
      </c>
      <c r="B328" s="1" t="s">
        <v>701</v>
      </c>
      <c r="C328" s="1" t="s">
        <v>702</v>
      </c>
      <c r="D328" s="17" t="s">
        <v>118</v>
      </c>
      <c r="E328" s="17" t="s">
        <v>118</v>
      </c>
      <c r="F328" s="17" t="s">
        <v>113</v>
      </c>
      <c r="G328" s="18" t="s">
        <v>114</v>
      </c>
      <c r="H328" s="18" t="s">
        <v>114</v>
      </c>
      <c r="I328" s="18" t="s">
        <v>114</v>
      </c>
      <c r="J328" s="47" t="s">
        <v>114</v>
      </c>
      <c r="K328" s="32" t="s">
        <v>114</v>
      </c>
      <c r="L328" s="32" t="s">
        <v>114</v>
      </c>
      <c r="M328" s="32" t="s">
        <v>114</v>
      </c>
      <c r="N328" s="32" t="s">
        <v>114</v>
      </c>
      <c r="O328" s="32" t="s">
        <v>114</v>
      </c>
      <c r="P328" s="10" t="s">
        <v>114</v>
      </c>
      <c r="Q328" s="10"/>
      <c r="R328" s="10"/>
      <c r="S328" s="17">
        <v>853.51</v>
      </c>
      <c r="T328" s="29" t="s">
        <v>1335</v>
      </c>
      <c r="U328" s="1" t="s">
        <v>98</v>
      </c>
      <c r="V328" s="1" t="s">
        <v>16</v>
      </c>
    </row>
    <row r="329" spans="1:25" x14ac:dyDescent="0.2">
      <c r="A329" s="9" t="s">
        <v>703</v>
      </c>
      <c r="C329" s="1" t="s">
        <v>128</v>
      </c>
      <c r="D329" s="17" t="s">
        <v>118</v>
      </c>
      <c r="E329" s="17" t="s">
        <v>118</v>
      </c>
      <c r="F329" s="17" t="s">
        <v>118</v>
      </c>
      <c r="G329" s="17" t="s">
        <v>118</v>
      </c>
      <c r="H329" s="17" t="s">
        <v>118</v>
      </c>
      <c r="I329" s="11" t="s">
        <v>125</v>
      </c>
      <c r="J329" s="33">
        <v>4079.3</v>
      </c>
      <c r="K329" s="37">
        <v>3299.26</v>
      </c>
      <c r="L329" s="37">
        <v>5461.25</v>
      </c>
      <c r="M329" s="37">
        <v>3477.38</v>
      </c>
      <c r="N329" s="36" t="s">
        <v>1332</v>
      </c>
      <c r="O329" s="36" t="s">
        <v>1332</v>
      </c>
      <c r="P329" s="1" t="s">
        <v>704</v>
      </c>
      <c r="S329" s="17">
        <v>50.93</v>
      </c>
      <c r="T329" s="29" t="s">
        <v>1335</v>
      </c>
      <c r="U329" s="1" t="s">
        <v>98</v>
      </c>
      <c r="V329" s="1" t="s">
        <v>17</v>
      </c>
    </row>
    <row r="330" spans="1:25" x14ac:dyDescent="0.2">
      <c r="A330" s="9" t="s">
        <v>705</v>
      </c>
      <c r="C330" s="1" t="s">
        <v>686</v>
      </c>
      <c r="D330" s="17" t="s">
        <v>118</v>
      </c>
      <c r="E330" s="17" t="s">
        <v>118</v>
      </c>
      <c r="F330" s="17" t="s">
        <v>118</v>
      </c>
      <c r="G330" s="17" t="s">
        <v>118</v>
      </c>
      <c r="H330" s="17" t="s">
        <v>118</v>
      </c>
      <c r="I330" s="11" t="s">
        <v>130</v>
      </c>
      <c r="J330" s="33">
        <v>2670.27</v>
      </c>
      <c r="K330" s="37">
        <v>2539.83</v>
      </c>
      <c r="L330" s="37">
        <v>2461.12</v>
      </c>
      <c r="M330" s="37">
        <v>3009.85</v>
      </c>
      <c r="N330" s="36" t="s">
        <v>1332</v>
      </c>
      <c r="O330" s="36" t="s">
        <v>1332</v>
      </c>
      <c r="P330" s="1" t="s">
        <v>706</v>
      </c>
      <c r="S330" s="17">
        <v>714.31</v>
      </c>
      <c r="T330" s="29" t="s">
        <v>1335</v>
      </c>
      <c r="U330" s="1" t="s">
        <v>98</v>
      </c>
      <c r="V330" s="1" t="s">
        <v>18</v>
      </c>
    </row>
    <row r="331" spans="1:25" x14ac:dyDescent="0.2">
      <c r="A331" s="9" t="s">
        <v>707</v>
      </c>
      <c r="C331" s="1" t="s">
        <v>708</v>
      </c>
      <c r="D331" s="17" t="s">
        <v>118</v>
      </c>
      <c r="E331" s="17" t="s">
        <v>118</v>
      </c>
      <c r="F331" s="17" t="s">
        <v>178</v>
      </c>
      <c r="G331" s="17" t="s">
        <v>113</v>
      </c>
      <c r="H331" s="18" t="s">
        <v>114</v>
      </c>
      <c r="I331" s="18" t="s">
        <v>114</v>
      </c>
      <c r="J331" s="47" t="s">
        <v>114</v>
      </c>
      <c r="K331" s="32" t="s">
        <v>114</v>
      </c>
      <c r="L331" s="32" t="s">
        <v>114</v>
      </c>
      <c r="M331" s="32" t="s">
        <v>114</v>
      </c>
      <c r="N331" s="32" t="s">
        <v>114</v>
      </c>
      <c r="O331" s="32" t="s">
        <v>114</v>
      </c>
      <c r="P331" s="10" t="s">
        <v>114</v>
      </c>
      <c r="Q331" s="10"/>
      <c r="R331" s="10"/>
      <c r="S331" s="17">
        <v>10.194000000000001</v>
      </c>
      <c r="T331" s="29" t="s">
        <v>1335</v>
      </c>
      <c r="U331" s="1" t="s">
        <v>98</v>
      </c>
      <c r="V331" s="1" t="s">
        <v>19</v>
      </c>
    </row>
    <row r="332" spans="1:25" x14ac:dyDescent="0.2">
      <c r="A332" s="9" t="s">
        <v>709</v>
      </c>
      <c r="C332" s="1" t="s">
        <v>128</v>
      </c>
      <c r="D332" s="17" t="s">
        <v>118</v>
      </c>
      <c r="E332" s="17" t="s">
        <v>118</v>
      </c>
      <c r="F332" s="17" t="s">
        <v>118</v>
      </c>
      <c r="G332" s="17" t="s">
        <v>118</v>
      </c>
      <c r="H332" s="17" t="s">
        <v>118</v>
      </c>
      <c r="I332" s="20" t="s">
        <v>148</v>
      </c>
      <c r="J332" s="33">
        <v>1111.8800000000001</v>
      </c>
      <c r="K332" s="37">
        <v>743.59</v>
      </c>
      <c r="L332" s="37">
        <v>1590.92</v>
      </c>
      <c r="M332" s="37">
        <v>1001.14</v>
      </c>
      <c r="N332" s="36" t="s">
        <v>1332</v>
      </c>
      <c r="O332" s="36" t="s">
        <v>1332</v>
      </c>
      <c r="P332" s="20" t="s">
        <v>710</v>
      </c>
      <c r="S332" s="17" t="s">
        <v>1332</v>
      </c>
      <c r="T332" s="29" t="s">
        <v>1335</v>
      </c>
      <c r="U332" s="1" t="s">
        <v>98</v>
      </c>
      <c r="V332" s="1" t="s">
        <v>20</v>
      </c>
    </row>
    <row r="333" spans="1:25" x14ac:dyDescent="0.2">
      <c r="A333" s="9" t="s">
        <v>711</v>
      </c>
      <c r="C333" s="1" t="s">
        <v>128</v>
      </c>
      <c r="D333" s="17" t="s">
        <v>118</v>
      </c>
      <c r="E333" s="17" t="s">
        <v>118</v>
      </c>
      <c r="F333" s="17" t="s">
        <v>118</v>
      </c>
      <c r="G333" s="17" t="s">
        <v>118</v>
      </c>
      <c r="H333" s="17" t="s">
        <v>118</v>
      </c>
      <c r="I333" s="20" t="s">
        <v>148</v>
      </c>
      <c r="J333" s="33">
        <v>838.94</v>
      </c>
      <c r="K333" s="37">
        <v>590.52</v>
      </c>
      <c r="L333" s="37">
        <v>1224.76</v>
      </c>
      <c r="M333" s="37">
        <v>701.55</v>
      </c>
      <c r="N333" s="36" t="s">
        <v>1332</v>
      </c>
      <c r="O333" s="36" t="s">
        <v>1332</v>
      </c>
      <c r="P333" s="20" t="s">
        <v>712</v>
      </c>
      <c r="S333" s="17">
        <v>183.27</v>
      </c>
      <c r="T333" s="29" t="s">
        <v>1335</v>
      </c>
      <c r="U333" s="1" t="s">
        <v>98</v>
      </c>
      <c r="V333" s="1" t="s">
        <v>21</v>
      </c>
    </row>
    <row r="334" spans="1:25" x14ac:dyDescent="0.2">
      <c r="A334" s="9" t="s">
        <v>713</v>
      </c>
      <c r="C334" s="1" t="s">
        <v>714</v>
      </c>
      <c r="D334" s="17" t="s">
        <v>118</v>
      </c>
      <c r="E334" s="17" t="s">
        <v>118</v>
      </c>
      <c r="F334" s="17" t="s">
        <v>118</v>
      </c>
      <c r="G334" s="17" t="s">
        <v>118</v>
      </c>
      <c r="H334" s="17" t="s">
        <v>113</v>
      </c>
      <c r="J334" s="47" t="s">
        <v>114</v>
      </c>
      <c r="K334" s="32" t="s">
        <v>114</v>
      </c>
      <c r="L334" s="32" t="s">
        <v>114</v>
      </c>
      <c r="M334" s="32" t="s">
        <v>114</v>
      </c>
      <c r="N334" s="32" t="s">
        <v>114</v>
      </c>
      <c r="O334" s="32" t="s">
        <v>114</v>
      </c>
      <c r="P334" s="10" t="s">
        <v>114</v>
      </c>
      <c r="S334" s="17">
        <v>1956.4</v>
      </c>
      <c r="T334" s="25" t="s">
        <v>1337</v>
      </c>
      <c r="U334" s="1" t="s">
        <v>98</v>
      </c>
      <c r="V334" s="1" t="s">
        <v>22</v>
      </c>
    </row>
    <row r="335" spans="1:25" x14ac:dyDescent="0.2">
      <c r="A335" s="9" t="s">
        <v>715</v>
      </c>
      <c r="C335" s="1" t="s">
        <v>716</v>
      </c>
      <c r="D335" s="17" t="s">
        <v>118</v>
      </c>
      <c r="E335" s="17" t="s">
        <v>118</v>
      </c>
      <c r="F335" s="17" t="s">
        <v>118</v>
      </c>
      <c r="G335" s="17" t="s">
        <v>118</v>
      </c>
      <c r="H335" s="17" t="s">
        <v>118</v>
      </c>
      <c r="I335" s="20" t="s">
        <v>148</v>
      </c>
      <c r="J335" s="33">
        <v>950.55</v>
      </c>
      <c r="K335" s="37">
        <v>1001.89</v>
      </c>
      <c r="L335" s="37">
        <v>912.99</v>
      </c>
      <c r="M335" s="37">
        <v>936.75</v>
      </c>
      <c r="N335" s="36" t="s">
        <v>1332</v>
      </c>
      <c r="O335" s="36" t="s">
        <v>1332</v>
      </c>
      <c r="P335" s="20" t="s">
        <v>717</v>
      </c>
      <c r="S335" s="17">
        <v>448.98</v>
      </c>
      <c r="T335" s="29" t="s">
        <v>1335</v>
      </c>
      <c r="U335" s="1" t="s">
        <v>98</v>
      </c>
      <c r="V335" s="1" t="s">
        <v>23</v>
      </c>
    </row>
    <row r="336" spans="1:25" x14ac:dyDescent="0.2">
      <c r="A336" s="9" t="s">
        <v>718</v>
      </c>
      <c r="C336" s="1" t="s">
        <v>506</v>
      </c>
      <c r="D336" s="17" t="s">
        <v>118</v>
      </c>
      <c r="E336" s="17" t="s">
        <v>118</v>
      </c>
      <c r="F336" s="17" t="s">
        <v>118</v>
      </c>
      <c r="G336" s="17" t="s">
        <v>118</v>
      </c>
      <c r="H336" s="17" t="s">
        <v>118</v>
      </c>
      <c r="I336" s="20" t="s">
        <v>148</v>
      </c>
      <c r="J336" s="33">
        <v>1361.26</v>
      </c>
      <c r="K336" s="37">
        <v>820.75</v>
      </c>
      <c r="L336" s="37">
        <v>2008.8</v>
      </c>
      <c r="M336" s="37">
        <v>1254.23</v>
      </c>
      <c r="N336" s="36" t="s">
        <v>1332</v>
      </c>
      <c r="O336" s="36" t="s">
        <v>1332</v>
      </c>
      <c r="P336" s="20" t="s">
        <v>719</v>
      </c>
      <c r="S336" s="17">
        <v>444.48</v>
      </c>
      <c r="T336" s="29" t="s">
        <v>1335</v>
      </c>
      <c r="U336" s="1" t="s">
        <v>98</v>
      </c>
      <c r="V336" s="1" t="s">
        <v>24</v>
      </c>
    </row>
    <row r="337" spans="1:25" x14ac:dyDescent="0.2">
      <c r="A337" s="9" t="s">
        <v>720</v>
      </c>
      <c r="C337" s="1" t="s">
        <v>128</v>
      </c>
      <c r="D337" s="17" t="s">
        <v>118</v>
      </c>
      <c r="E337" s="17" t="s">
        <v>118</v>
      </c>
      <c r="F337" s="17" t="s">
        <v>118</v>
      </c>
      <c r="G337" s="17" t="s">
        <v>118</v>
      </c>
      <c r="H337" s="17" t="s">
        <v>118</v>
      </c>
      <c r="I337" s="20" t="s">
        <v>148</v>
      </c>
      <c r="J337" s="33">
        <v>1438.18</v>
      </c>
      <c r="K337" s="37">
        <v>1113.07</v>
      </c>
      <c r="L337" s="37">
        <v>1984.34</v>
      </c>
      <c r="M337" s="37">
        <v>1217.1300000000001</v>
      </c>
      <c r="N337" s="36" t="s">
        <v>1332</v>
      </c>
      <c r="O337" s="36" t="s">
        <v>1332</v>
      </c>
      <c r="P337" s="20" t="s">
        <v>721</v>
      </c>
      <c r="S337" s="17">
        <v>3999.5</v>
      </c>
      <c r="T337" s="29" t="s">
        <v>1335</v>
      </c>
      <c r="U337" s="1" t="s">
        <v>98</v>
      </c>
      <c r="V337" s="1" t="s">
        <v>25</v>
      </c>
    </row>
    <row r="338" spans="1:25" x14ac:dyDescent="0.2">
      <c r="A338" s="9" t="s">
        <v>722</v>
      </c>
      <c r="C338" s="1" t="s">
        <v>128</v>
      </c>
      <c r="D338" s="17" t="s">
        <v>118</v>
      </c>
      <c r="E338" s="17" t="s">
        <v>118</v>
      </c>
      <c r="F338" s="17" t="s">
        <v>113</v>
      </c>
      <c r="G338" s="18" t="s">
        <v>114</v>
      </c>
      <c r="H338" s="18" t="s">
        <v>114</v>
      </c>
      <c r="I338" s="18" t="s">
        <v>114</v>
      </c>
      <c r="J338" s="47" t="s">
        <v>114</v>
      </c>
      <c r="K338" s="32" t="s">
        <v>114</v>
      </c>
      <c r="L338" s="32" t="s">
        <v>114</v>
      </c>
      <c r="M338" s="32" t="s">
        <v>114</v>
      </c>
      <c r="N338" s="32" t="s">
        <v>114</v>
      </c>
      <c r="O338" s="32" t="s">
        <v>114</v>
      </c>
      <c r="P338" s="10" t="s">
        <v>114</v>
      </c>
      <c r="Q338" s="10"/>
      <c r="R338" s="10"/>
      <c r="S338" s="17" t="s">
        <v>1332</v>
      </c>
      <c r="T338" s="29" t="s">
        <v>1335</v>
      </c>
      <c r="U338" s="1" t="s">
        <v>98</v>
      </c>
      <c r="V338" s="1" t="s">
        <v>26</v>
      </c>
    </row>
    <row r="339" spans="1:25" x14ac:dyDescent="0.2">
      <c r="A339" s="9" t="s">
        <v>723</v>
      </c>
      <c r="C339" s="1" t="s">
        <v>128</v>
      </c>
      <c r="D339" s="17" t="s">
        <v>118</v>
      </c>
      <c r="E339" s="17" t="s">
        <v>118</v>
      </c>
      <c r="F339" s="17" t="s">
        <v>118</v>
      </c>
      <c r="G339" s="17" t="s">
        <v>118</v>
      </c>
      <c r="H339" s="17" t="s">
        <v>118</v>
      </c>
      <c r="I339" s="20" t="s">
        <v>148</v>
      </c>
      <c r="J339" s="33">
        <v>1397.52</v>
      </c>
      <c r="K339" s="37">
        <v>2259.35</v>
      </c>
      <c r="L339" s="37">
        <v>987.5</v>
      </c>
      <c r="M339" s="37">
        <v>945.69</v>
      </c>
      <c r="N339" s="36" t="s">
        <v>1332</v>
      </c>
      <c r="O339" s="36" t="s">
        <v>1332</v>
      </c>
      <c r="P339" s="20" t="s">
        <v>724</v>
      </c>
      <c r="S339" s="17">
        <v>416.74</v>
      </c>
      <c r="T339" s="29" t="s">
        <v>1335</v>
      </c>
      <c r="U339" s="1" t="s">
        <v>98</v>
      </c>
      <c r="V339" s="1" t="s">
        <v>27</v>
      </c>
      <c r="Y339" s="50"/>
    </row>
    <row r="340" spans="1:25" x14ac:dyDescent="0.2">
      <c r="A340" s="9" t="s">
        <v>725</v>
      </c>
      <c r="C340" s="1" t="s">
        <v>728</v>
      </c>
      <c r="D340" s="17" t="s">
        <v>118</v>
      </c>
      <c r="E340" s="17" t="s">
        <v>118</v>
      </c>
      <c r="F340" s="17" t="s">
        <v>118</v>
      </c>
      <c r="G340" s="17" t="s">
        <v>118</v>
      </c>
      <c r="H340" s="17" t="s">
        <v>118</v>
      </c>
      <c r="I340" s="20" t="s">
        <v>148</v>
      </c>
      <c r="J340" s="33">
        <v>1584.58</v>
      </c>
      <c r="K340" s="37">
        <v>1153.27</v>
      </c>
      <c r="L340" s="37">
        <v>2409.67</v>
      </c>
      <c r="M340" s="37">
        <v>1190.8</v>
      </c>
      <c r="N340" s="36" t="s">
        <v>1332</v>
      </c>
      <c r="O340" s="36" t="s">
        <v>1332</v>
      </c>
      <c r="P340" s="20" t="s">
        <v>726</v>
      </c>
      <c r="S340" s="17">
        <v>2850.5</v>
      </c>
      <c r="T340" s="29" t="s">
        <v>1335</v>
      </c>
      <c r="U340" s="1" t="s">
        <v>98</v>
      </c>
      <c r="V340" s="1" t="s">
        <v>28</v>
      </c>
    </row>
    <row r="341" spans="1:25" x14ac:dyDescent="0.2">
      <c r="A341" s="9" t="s">
        <v>727</v>
      </c>
      <c r="C341" s="1" t="s">
        <v>728</v>
      </c>
      <c r="D341" s="17" t="s">
        <v>118</v>
      </c>
      <c r="E341" s="17" t="s">
        <v>118</v>
      </c>
      <c r="F341" s="17" t="s">
        <v>118</v>
      </c>
      <c r="G341" s="17" t="s">
        <v>118</v>
      </c>
      <c r="H341" s="17" t="s">
        <v>118</v>
      </c>
      <c r="I341" s="20" t="s">
        <v>148</v>
      </c>
      <c r="J341" s="33">
        <v>1684.38</v>
      </c>
      <c r="K341" s="37">
        <v>1212.0899999999999</v>
      </c>
      <c r="L341" s="37">
        <v>2516.92</v>
      </c>
      <c r="M341" s="37">
        <v>1324.14</v>
      </c>
      <c r="N341" s="36" t="s">
        <v>1332</v>
      </c>
      <c r="O341" s="36" t="s">
        <v>1332</v>
      </c>
      <c r="P341" s="20" t="s">
        <v>729</v>
      </c>
      <c r="S341" s="17">
        <v>3589.1</v>
      </c>
      <c r="T341" s="29" t="s">
        <v>1335</v>
      </c>
      <c r="U341" s="1" t="s">
        <v>98</v>
      </c>
      <c r="V341" s="1" t="s">
        <v>29</v>
      </c>
    </row>
    <row r="342" spans="1:25" x14ac:dyDescent="0.2">
      <c r="A342" s="9" t="s">
        <v>730</v>
      </c>
      <c r="C342" s="1" t="s">
        <v>1403</v>
      </c>
      <c r="D342" s="17" t="s">
        <v>118</v>
      </c>
      <c r="E342" s="17" t="s">
        <v>118</v>
      </c>
      <c r="F342" s="17" t="s">
        <v>118</v>
      </c>
      <c r="G342" s="17" t="s">
        <v>118</v>
      </c>
      <c r="H342" s="17" t="s">
        <v>118</v>
      </c>
      <c r="I342" s="20" t="s">
        <v>148</v>
      </c>
      <c r="J342" s="33">
        <v>1962.59</v>
      </c>
      <c r="K342" s="37">
        <v>1602.41</v>
      </c>
      <c r="L342" s="37">
        <v>2514.4499999999998</v>
      </c>
      <c r="M342" s="37">
        <v>1770.89</v>
      </c>
      <c r="N342" s="36" t="s">
        <v>1332</v>
      </c>
      <c r="O342" s="36" t="s">
        <v>1332</v>
      </c>
      <c r="P342" s="20" t="s">
        <v>731</v>
      </c>
      <c r="S342" s="17">
        <v>30.295999999999999</v>
      </c>
      <c r="T342" s="29" t="s">
        <v>1335</v>
      </c>
      <c r="U342" s="1" t="s">
        <v>98</v>
      </c>
      <c r="V342" s="1" t="s">
        <v>30</v>
      </c>
      <c r="Y342" s="45"/>
    </row>
    <row r="343" spans="1:25" x14ac:dyDescent="0.2">
      <c r="A343" s="9" t="s">
        <v>732</v>
      </c>
      <c r="C343" s="1" t="s">
        <v>128</v>
      </c>
      <c r="D343" s="17" t="s">
        <v>118</v>
      </c>
      <c r="E343" s="17" t="s">
        <v>118</v>
      </c>
      <c r="F343" s="17" t="s">
        <v>118</v>
      </c>
      <c r="G343" s="17" t="s">
        <v>118</v>
      </c>
      <c r="H343" s="17" t="s">
        <v>118</v>
      </c>
      <c r="I343" s="20" t="s">
        <v>148</v>
      </c>
      <c r="J343" s="33">
        <v>1200.02</v>
      </c>
      <c r="K343" s="37">
        <v>952.56</v>
      </c>
      <c r="L343" s="37">
        <v>1621.27</v>
      </c>
      <c r="M343" s="37">
        <v>1026.23</v>
      </c>
      <c r="N343" s="36" t="s">
        <v>1332</v>
      </c>
      <c r="O343" s="36" t="s">
        <v>1332</v>
      </c>
      <c r="P343" s="20" t="s">
        <v>733</v>
      </c>
      <c r="S343" s="17">
        <v>3.0975000000000001</v>
      </c>
      <c r="T343" s="29" t="s">
        <v>1335</v>
      </c>
      <c r="U343" s="1" t="s">
        <v>98</v>
      </c>
      <c r="V343" s="1" t="s">
        <v>31</v>
      </c>
    </row>
    <row r="344" spans="1:25" x14ac:dyDescent="0.2">
      <c r="A344" s="9" t="s">
        <v>734</v>
      </c>
      <c r="C344" s="1" t="s">
        <v>128</v>
      </c>
      <c r="D344" s="17" t="s">
        <v>118</v>
      </c>
      <c r="E344" s="17" t="s">
        <v>118</v>
      </c>
      <c r="F344" s="17" t="s">
        <v>113</v>
      </c>
      <c r="G344" s="18" t="s">
        <v>114</v>
      </c>
      <c r="H344" s="18" t="s">
        <v>114</v>
      </c>
      <c r="I344" s="18" t="s">
        <v>114</v>
      </c>
      <c r="J344" s="47" t="s">
        <v>114</v>
      </c>
      <c r="K344" s="32" t="s">
        <v>114</v>
      </c>
      <c r="L344" s="32" t="s">
        <v>114</v>
      </c>
      <c r="M344" s="32" t="s">
        <v>114</v>
      </c>
      <c r="N344" s="32" t="s">
        <v>114</v>
      </c>
      <c r="O344" s="32" t="s">
        <v>114</v>
      </c>
      <c r="P344" s="10" t="s">
        <v>114</v>
      </c>
      <c r="Q344" s="10"/>
      <c r="R344" s="10"/>
      <c r="S344" s="17">
        <v>2734.1</v>
      </c>
      <c r="T344" s="29" t="s">
        <v>1335</v>
      </c>
      <c r="U344" s="1" t="s">
        <v>98</v>
      </c>
      <c r="V344" s="1" t="s">
        <v>32</v>
      </c>
    </row>
    <row r="345" spans="1:25" x14ac:dyDescent="0.2">
      <c r="A345" s="9" t="s">
        <v>735</v>
      </c>
      <c r="C345" s="1" t="s">
        <v>128</v>
      </c>
      <c r="D345" s="17" t="s">
        <v>118</v>
      </c>
      <c r="E345" s="17" t="s">
        <v>118</v>
      </c>
      <c r="F345" s="17" t="s">
        <v>118</v>
      </c>
      <c r="G345" s="17" t="s">
        <v>118</v>
      </c>
      <c r="H345" s="17" t="s">
        <v>118</v>
      </c>
      <c r="I345" s="20" t="s">
        <v>148</v>
      </c>
      <c r="J345" s="33">
        <v>1156.8399999999999</v>
      </c>
      <c r="K345" s="37">
        <v>864.23</v>
      </c>
      <c r="L345" s="37">
        <v>1869.18</v>
      </c>
      <c r="M345" s="37">
        <v>737.12</v>
      </c>
      <c r="N345" s="36" t="s">
        <v>1332</v>
      </c>
      <c r="O345" s="36" t="s">
        <v>1332</v>
      </c>
      <c r="P345" s="20" t="s">
        <v>736</v>
      </c>
      <c r="S345" s="17">
        <v>75.849999999999994</v>
      </c>
      <c r="T345" s="29" t="s">
        <v>1335</v>
      </c>
      <c r="U345" s="1" t="s">
        <v>98</v>
      </c>
      <c r="V345" s="1" t="s">
        <v>33</v>
      </c>
    </row>
    <row r="346" spans="1:25" x14ac:dyDescent="0.2">
      <c r="A346" s="9" t="s">
        <v>737</v>
      </c>
      <c r="C346" s="1" t="s">
        <v>128</v>
      </c>
      <c r="D346" s="17" t="s">
        <v>118</v>
      </c>
      <c r="E346" s="17" t="s">
        <v>118</v>
      </c>
      <c r="F346" s="17" t="s">
        <v>118</v>
      </c>
      <c r="G346" s="17" t="s">
        <v>118</v>
      </c>
      <c r="H346" s="17" t="s">
        <v>118</v>
      </c>
      <c r="I346" s="20" t="s">
        <v>148</v>
      </c>
      <c r="J346" s="33">
        <v>1465.29</v>
      </c>
      <c r="K346" s="37">
        <v>938.48</v>
      </c>
      <c r="L346" s="37">
        <v>2220.6999999999998</v>
      </c>
      <c r="M346" s="37">
        <v>1236.69</v>
      </c>
      <c r="N346" s="36" t="s">
        <v>1332</v>
      </c>
      <c r="O346" s="36" t="s">
        <v>1332</v>
      </c>
      <c r="P346" s="20" t="s">
        <v>738</v>
      </c>
      <c r="S346" s="17" t="s">
        <v>1332</v>
      </c>
      <c r="T346" s="29" t="s">
        <v>1335</v>
      </c>
      <c r="U346" s="1" t="s">
        <v>98</v>
      </c>
      <c r="V346" s="1" t="s">
        <v>34</v>
      </c>
    </row>
    <row r="347" spans="1:25" x14ac:dyDescent="0.2">
      <c r="A347" s="9" t="s">
        <v>739</v>
      </c>
      <c r="C347" s="1" t="s">
        <v>740</v>
      </c>
      <c r="D347" s="17" t="s">
        <v>118</v>
      </c>
      <c r="E347" s="17" t="s">
        <v>118</v>
      </c>
      <c r="F347" s="17" t="s">
        <v>118</v>
      </c>
      <c r="G347" s="17" t="s">
        <v>118</v>
      </c>
      <c r="H347" s="17" t="s">
        <v>118</v>
      </c>
      <c r="I347" s="11" t="s">
        <v>130</v>
      </c>
      <c r="J347" s="33">
        <v>3452.63</v>
      </c>
      <c r="K347" s="37">
        <v>2305.85</v>
      </c>
      <c r="L347" s="37">
        <v>4881.33</v>
      </c>
      <c r="M347" s="37">
        <v>3170.72</v>
      </c>
      <c r="N347" s="36" t="s">
        <v>1332</v>
      </c>
      <c r="O347" s="36" t="s">
        <v>1332</v>
      </c>
      <c r="P347" s="1" t="s">
        <v>741</v>
      </c>
      <c r="S347" s="17" t="s">
        <v>1332</v>
      </c>
      <c r="T347" s="29" t="s">
        <v>1335</v>
      </c>
      <c r="U347" s="1" t="s">
        <v>98</v>
      </c>
      <c r="V347" s="1" t="s">
        <v>35</v>
      </c>
    </row>
    <row r="348" spans="1:25" x14ac:dyDescent="0.2">
      <c r="A348" s="9" t="s">
        <v>742</v>
      </c>
      <c r="C348" s="1" t="s">
        <v>1310</v>
      </c>
      <c r="D348" s="17" t="s">
        <v>118</v>
      </c>
      <c r="E348" s="17" t="s">
        <v>118</v>
      </c>
      <c r="F348" s="17" t="s">
        <v>118</v>
      </c>
      <c r="G348" s="17" t="s">
        <v>118</v>
      </c>
      <c r="H348" s="17" t="s">
        <v>118</v>
      </c>
      <c r="I348" s="20" t="s">
        <v>148</v>
      </c>
      <c r="J348" s="33">
        <v>891.57</v>
      </c>
      <c r="K348" s="37">
        <v>648.35</v>
      </c>
      <c r="L348" s="37">
        <v>694.99</v>
      </c>
      <c r="M348" s="37">
        <v>1120.1600000000001</v>
      </c>
      <c r="N348" s="37">
        <v>1102.76</v>
      </c>
      <c r="O348" s="36" t="s">
        <v>1332</v>
      </c>
      <c r="P348" s="20" t="s">
        <v>743</v>
      </c>
      <c r="S348" s="17">
        <v>181.49</v>
      </c>
      <c r="T348" s="29" t="s">
        <v>1335</v>
      </c>
      <c r="U348" s="1" t="s">
        <v>98</v>
      </c>
      <c r="V348" s="1" t="s">
        <v>36</v>
      </c>
    </row>
    <row r="349" spans="1:25" x14ac:dyDescent="0.2">
      <c r="A349" s="9" t="s">
        <v>744</v>
      </c>
      <c r="C349" s="1" t="s">
        <v>745</v>
      </c>
      <c r="D349" s="17" t="s">
        <v>118</v>
      </c>
      <c r="E349" s="17" t="s">
        <v>118</v>
      </c>
      <c r="F349" s="17" t="s">
        <v>118</v>
      </c>
      <c r="G349" s="17" t="s">
        <v>118</v>
      </c>
      <c r="H349" s="17" t="s">
        <v>118</v>
      </c>
      <c r="I349" s="20" t="s">
        <v>148</v>
      </c>
      <c r="J349" s="33">
        <v>2080.54</v>
      </c>
      <c r="K349" s="37">
        <v>2896.05</v>
      </c>
      <c r="L349" s="37">
        <v>1845.36</v>
      </c>
      <c r="M349" s="37">
        <v>1500.21</v>
      </c>
      <c r="N349" s="36" t="s">
        <v>1332</v>
      </c>
      <c r="O349" s="36" t="s">
        <v>1332</v>
      </c>
      <c r="P349" s="20" t="s">
        <v>746</v>
      </c>
      <c r="S349" s="17">
        <v>4.3855000000000004</v>
      </c>
      <c r="T349" s="29" t="s">
        <v>1335</v>
      </c>
      <c r="U349" s="1" t="s">
        <v>98</v>
      </c>
      <c r="V349" s="1" t="s">
        <v>37</v>
      </c>
    </row>
    <row r="350" spans="1:25" x14ac:dyDescent="0.2">
      <c r="A350" s="9" t="s">
        <v>747</v>
      </c>
      <c r="C350" s="1" t="s">
        <v>128</v>
      </c>
      <c r="D350" s="17" t="s">
        <v>118</v>
      </c>
      <c r="E350" s="17" t="s">
        <v>113</v>
      </c>
      <c r="F350" s="18" t="s">
        <v>114</v>
      </c>
      <c r="G350" s="18" t="s">
        <v>114</v>
      </c>
      <c r="H350" s="18" t="s">
        <v>114</v>
      </c>
      <c r="I350" s="18" t="s">
        <v>114</v>
      </c>
      <c r="J350" s="47" t="s">
        <v>114</v>
      </c>
      <c r="K350" s="32" t="s">
        <v>114</v>
      </c>
      <c r="L350" s="32" t="s">
        <v>114</v>
      </c>
      <c r="M350" s="32" t="s">
        <v>114</v>
      </c>
      <c r="N350" s="32" t="s">
        <v>114</v>
      </c>
      <c r="O350" s="32" t="s">
        <v>114</v>
      </c>
      <c r="P350" s="10" t="s">
        <v>114</v>
      </c>
      <c r="Q350" s="10"/>
      <c r="R350" s="10"/>
      <c r="S350" s="17" t="s">
        <v>1332</v>
      </c>
      <c r="T350" s="29" t="s">
        <v>1335</v>
      </c>
      <c r="U350" s="1" t="s">
        <v>98</v>
      </c>
      <c r="V350" s="1" t="s">
        <v>38</v>
      </c>
    </row>
    <row r="351" spans="1:25" x14ac:dyDescent="0.2">
      <c r="A351" s="9" t="s">
        <v>748</v>
      </c>
      <c r="C351" s="1" t="s">
        <v>1352</v>
      </c>
      <c r="D351" s="17" t="s">
        <v>118</v>
      </c>
      <c r="E351" s="17" t="s">
        <v>118</v>
      </c>
      <c r="F351" s="17" t="s">
        <v>118</v>
      </c>
      <c r="G351" s="17" t="s">
        <v>118</v>
      </c>
      <c r="H351" s="17" t="s">
        <v>118</v>
      </c>
      <c r="I351" s="20" t="s">
        <v>148</v>
      </c>
      <c r="J351" s="33">
        <v>1504.18</v>
      </c>
      <c r="K351" s="37">
        <v>1031.02</v>
      </c>
      <c r="L351" s="37">
        <v>1148.95</v>
      </c>
      <c r="M351" s="37">
        <v>1523.45</v>
      </c>
      <c r="N351" s="37">
        <v>2313.3000000000002</v>
      </c>
      <c r="O351" s="36" t="s">
        <v>1332</v>
      </c>
      <c r="P351" s="20" t="s">
        <v>749</v>
      </c>
      <c r="S351" s="17">
        <v>613.55999999999995</v>
      </c>
      <c r="T351" s="29" t="s">
        <v>1335</v>
      </c>
      <c r="U351" s="1" t="s">
        <v>98</v>
      </c>
      <c r="V351" s="1" t="s">
        <v>39</v>
      </c>
    </row>
    <row r="352" spans="1:25" x14ac:dyDescent="0.2">
      <c r="A352" s="9" t="s">
        <v>750</v>
      </c>
      <c r="C352" s="1" t="s">
        <v>1372</v>
      </c>
      <c r="D352" s="17" t="s">
        <v>118</v>
      </c>
      <c r="E352" s="17" t="s">
        <v>118</v>
      </c>
      <c r="F352" s="17" t="s">
        <v>118</v>
      </c>
      <c r="G352" s="17" t="s">
        <v>118</v>
      </c>
      <c r="H352" s="17" t="s">
        <v>118</v>
      </c>
      <c r="I352" s="20" t="s">
        <v>148</v>
      </c>
      <c r="J352" s="33">
        <v>835.92</v>
      </c>
      <c r="K352" s="37">
        <v>691.24</v>
      </c>
      <c r="L352" s="37">
        <v>756.64</v>
      </c>
      <c r="M352" s="37">
        <v>834.96</v>
      </c>
      <c r="N352" s="37">
        <v>1060.83</v>
      </c>
      <c r="O352" s="36" t="s">
        <v>1332</v>
      </c>
      <c r="P352" s="20" t="s">
        <v>751</v>
      </c>
      <c r="S352" s="17">
        <v>53.44</v>
      </c>
      <c r="T352" s="29" t="s">
        <v>1335</v>
      </c>
      <c r="U352" s="1" t="s">
        <v>98</v>
      </c>
      <c r="V352" s="1" t="s">
        <v>40</v>
      </c>
    </row>
    <row r="353" spans="1:25" x14ac:dyDescent="0.2">
      <c r="A353" s="9" t="s">
        <v>752</v>
      </c>
      <c r="C353" s="1" t="s">
        <v>128</v>
      </c>
      <c r="D353" s="17" t="s">
        <v>118</v>
      </c>
      <c r="E353" s="17" t="s">
        <v>118</v>
      </c>
      <c r="F353" s="17" t="s">
        <v>118</v>
      </c>
      <c r="G353" s="17" t="s">
        <v>118</v>
      </c>
      <c r="H353" s="17" t="s">
        <v>118</v>
      </c>
      <c r="I353" s="20" t="s">
        <v>148</v>
      </c>
      <c r="J353" s="33">
        <v>806.79</v>
      </c>
      <c r="K353" s="37">
        <v>521.49</v>
      </c>
      <c r="L353" s="37">
        <v>752.12</v>
      </c>
      <c r="M353" s="37">
        <v>875.08</v>
      </c>
      <c r="N353" s="37">
        <v>1078.47</v>
      </c>
      <c r="O353" s="36" t="s">
        <v>1332</v>
      </c>
      <c r="P353" s="20" t="s">
        <v>753</v>
      </c>
      <c r="S353" s="17" t="s">
        <v>1332</v>
      </c>
      <c r="T353" s="29" t="s">
        <v>1335</v>
      </c>
      <c r="U353" s="1" t="s">
        <v>98</v>
      </c>
      <c r="V353" s="1" t="s">
        <v>41</v>
      </c>
      <c r="Y353" s="45"/>
    </row>
    <row r="354" spans="1:25" x14ac:dyDescent="0.2">
      <c r="A354" s="9" t="s">
        <v>754</v>
      </c>
      <c r="C354" s="1" t="s">
        <v>128</v>
      </c>
      <c r="D354" s="17" t="s">
        <v>118</v>
      </c>
      <c r="E354" s="17" t="s">
        <v>118</v>
      </c>
      <c r="F354" s="17" t="s">
        <v>118</v>
      </c>
      <c r="G354" s="17" t="s">
        <v>118</v>
      </c>
      <c r="H354" s="17" t="s">
        <v>118</v>
      </c>
      <c r="I354" s="20" t="s">
        <v>148</v>
      </c>
      <c r="J354" s="33">
        <v>908.05</v>
      </c>
      <c r="K354" s="37">
        <v>776.06</v>
      </c>
      <c r="L354" s="37">
        <v>879.7</v>
      </c>
      <c r="M354" s="37">
        <v>1068.3900000000001</v>
      </c>
      <c r="N354" s="36" t="s">
        <v>1332</v>
      </c>
      <c r="O354" s="36" t="s">
        <v>1332</v>
      </c>
      <c r="P354" s="20" t="s">
        <v>755</v>
      </c>
      <c r="S354" s="17" t="s">
        <v>1332</v>
      </c>
      <c r="T354" s="29" t="s">
        <v>1335</v>
      </c>
      <c r="U354" s="1" t="s">
        <v>98</v>
      </c>
      <c r="V354" s="1" t="s">
        <v>42</v>
      </c>
    </row>
    <row r="355" spans="1:25" x14ac:dyDescent="0.2">
      <c r="A355" s="9" t="s">
        <v>756</v>
      </c>
      <c r="B355" s="1" t="s">
        <v>757</v>
      </c>
      <c r="C355" s="1" t="s">
        <v>758</v>
      </c>
      <c r="D355" s="17" t="s">
        <v>118</v>
      </c>
      <c r="E355" s="17" t="s">
        <v>118</v>
      </c>
      <c r="F355" s="17" t="s">
        <v>118</v>
      </c>
      <c r="G355" s="17" t="s">
        <v>118</v>
      </c>
      <c r="H355" s="17" t="s">
        <v>118</v>
      </c>
      <c r="I355" s="20" t="s">
        <v>148</v>
      </c>
      <c r="J355" s="33">
        <v>784.56</v>
      </c>
      <c r="K355" s="37">
        <v>547.34</v>
      </c>
      <c r="L355" s="37">
        <v>733.94</v>
      </c>
      <c r="M355" s="37">
        <v>832.88</v>
      </c>
      <c r="N355" s="37">
        <v>1024.07</v>
      </c>
      <c r="O355" s="36" t="s">
        <v>1332</v>
      </c>
      <c r="P355" s="20" t="s">
        <v>759</v>
      </c>
      <c r="S355" s="17" t="s">
        <v>1332</v>
      </c>
      <c r="T355" s="29" t="s">
        <v>1335</v>
      </c>
      <c r="U355" s="1" t="s">
        <v>98</v>
      </c>
      <c r="V355" s="1" t="s">
        <v>43</v>
      </c>
      <c r="Y355" s="43"/>
    </row>
    <row r="356" spans="1:25" x14ac:dyDescent="0.2">
      <c r="A356" s="9" t="s">
        <v>760</v>
      </c>
      <c r="C356" s="1" t="s">
        <v>761</v>
      </c>
      <c r="D356" s="17" t="s">
        <v>118</v>
      </c>
      <c r="E356" s="17" t="s">
        <v>118</v>
      </c>
      <c r="F356" s="17" t="s">
        <v>118</v>
      </c>
      <c r="G356" s="17" t="s">
        <v>118</v>
      </c>
      <c r="H356" s="17" t="s">
        <v>118</v>
      </c>
      <c r="I356" s="20" t="s">
        <v>148</v>
      </c>
      <c r="J356" s="33">
        <v>1447.3</v>
      </c>
      <c r="K356" s="37">
        <v>1294.53</v>
      </c>
      <c r="L356" s="37">
        <v>1306.54</v>
      </c>
      <c r="M356" s="37">
        <v>1285.42</v>
      </c>
      <c r="N356" s="37">
        <v>1902.72</v>
      </c>
      <c r="O356" s="36" t="s">
        <v>1332</v>
      </c>
      <c r="P356" s="20" t="s">
        <v>762</v>
      </c>
      <c r="S356" s="17" t="s">
        <v>1332</v>
      </c>
      <c r="T356" s="29" t="s">
        <v>1335</v>
      </c>
      <c r="U356" s="1" t="s">
        <v>98</v>
      </c>
      <c r="V356" s="1" t="s">
        <v>44</v>
      </c>
    </row>
    <row r="357" spans="1:25" x14ac:dyDescent="0.2">
      <c r="A357" s="9" t="s">
        <v>763</v>
      </c>
      <c r="B357" s="1" t="s">
        <v>764</v>
      </c>
      <c r="C357" s="1" t="s">
        <v>1354</v>
      </c>
      <c r="D357" s="17" t="s">
        <v>118</v>
      </c>
      <c r="E357" s="17" t="s">
        <v>118</v>
      </c>
      <c r="F357" s="17" t="s">
        <v>118</v>
      </c>
      <c r="G357" s="17" t="s">
        <v>118</v>
      </c>
      <c r="H357" s="17" t="s">
        <v>118</v>
      </c>
      <c r="I357" s="11" t="s">
        <v>130</v>
      </c>
      <c r="J357" s="33">
        <v>3495.74</v>
      </c>
      <c r="K357" s="37">
        <v>3913.16</v>
      </c>
      <c r="L357" s="37">
        <v>3458.72</v>
      </c>
      <c r="M357" s="37">
        <v>2919.74</v>
      </c>
      <c r="N357" s="37">
        <v>3691.32</v>
      </c>
      <c r="O357" s="36" t="s">
        <v>1332</v>
      </c>
      <c r="P357" s="1" t="s">
        <v>765</v>
      </c>
      <c r="S357" s="17" t="s">
        <v>1332</v>
      </c>
      <c r="T357" s="27" t="s">
        <v>1336</v>
      </c>
      <c r="U357" s="1" t="s">
        <v>98</v>
      </c>
      <c r="V357" s="1" t="s">
        <v>45</v>
      </c>
    </row>
    <row r="358" spans="1:25" x14ac:dyDescent="0.2">
      <c r="A358" s="9" t="s">
        <v>766</v>
      </c>
      <c r="C358" s="1" t="s">
        <v>767</v>
      </c>
      <c r="D358" s="17" t="s">
        <v>118</v>
      </c>
      <c r="E358" s="17" t="s">
        <v>118</v>
      </c>
      <c r="F358" s="17" t="s">
        <v>178</v>
      </c>
      <c r="G358" s="17" t="s">
        <v>113</v>
      </c>
      <c r="H358" s="18" t="s">
        <v>114</v>
      </c>
      <c r="I358" s="18" t="s">
        <v>114</v>
      </c>
      <c r="J358" s="47" t="s">
        <v>114</v>
      </c>
      <c r="K358" s="32" t="s">
        <v>114</v>
      </c>
      <c r="L358" s="32" t="s">
        <v>114</v>
      </c>
      <c r="M358" s="32" t="s">
        <v>114</v>
      </c>
      <c r="N358" s="32" t="s">
        <v>114</v>
      </c>
      <c r="O358" s="32" t="s">
        <v>114</v>
      </c>
      <c r="P358" s="10" t="s">
        <v>114</v>
      </c>
      <c r="Q358" s="10"/>
      <c r="R358" s="10"/>
      <c r="S358" s="17">
        <v>196.77</v>
      </c>
      <c r="T358" s="29" t="s">
        <v>1335</v>
      </c>
      <c r="U358" s="1" t="s">
        <v>98</v>
      </c>
      <c r="V358" s="1" t="s">
        <v>46</v>
      </c>
    </row>
    <row r="359" spans="1:25" x14ac:dyDescent="0.2">
      <c r="A359" s="9" t="s">
        <v>768</v>
      </c>
      <c r="C359" s="1" t="s">
        <v>128</v>
      </c>
      <c r="D359" s="17" t="s">
        <v>118</v>
      </c>
      <c r="E359" s="17" t="s">
        <v>118</v>
      </c>
      <c r="F359" s="17" t="s">
        <v>113</v>
      </c>
      <c r="G359" s="18" t="s">
        <v>114</v>
      </c>
      <c r="H359" s="18" t="s">
        <v>114</v>
      </c>
      <c r="I359" s="18" t="s">
        <v>114</v>
      </c>
      <c r="J359" s="47" t="s">
        <v>114</v>
      </c>
      <c r="K359" s="32" t="s">
        <v>114</v>
      </c>
      <c r="L359" s="32" t="s">
        <v>114</v>
      </c>
      <c r="M359" s="32" t="s">
        <v>114</v>
      </c>
      <c r="N359" s="32" t="s">
        <v>114</v>
      </c>
      <c r="O359" s="32" t="s">
        <v>114</v>
      </c>
      <c r="P359" s="10" t="s">
        <v>114</v>
      </c>
      <c r="Q359" s="10"/>
      <c r="R359" s="10"/>
      <c r="S359" s="17" t="s">
        <v>1332</v>
      </c>
      <c r="T359" s="29" t="s">
        <v>1335</v>
      </c>
      <c r="U359" s="1" t="s">
        <v>98</v>
      </c>
      <c r="V359" s="1" t="s">
        <v>47</v>
      </c>
    </row>
    <row r="360" spans="1:25" x14ac:dyDescent="0.2">
      <c r="A360" s="9" t="s">
        <v>769</v>
      </c>
      <c r="C360" s="1" t="s">
        <v>1411</v>
      </c>
      <c r="D360" s="17" t="s">
        <v>118</v>
      </c>
      <c r="E360" s="17" t="s">
        <v>118</v>
      </c>
      <c r="F360" s="17" t="s">
        <v>118</v>
      </c>
      <c r="G360" s="17" t="s">
        <v>118</v>
      </c>
      <c r="H360" s="17" t="s">
        <v>118</v>
      </c>
      <c r="I360" s="11" t="s">
        <v>130</v>
      </c>
      <c r="J360" s="33">
        <v>2626.46</v>
      </c>
      <c r="K360" s="37">
        <v>1921.75</v>
      </c>
      <c r="L360" s="37">
        <v>1795.9</v>
      </c>
      <c r="M360" s="37">
        <v>2777.19</v>
      </c>
      <c r="N360" s="37">
        <v>4011.01</v>
      </c>
      <c r="O360" s="36" t="s">
        <v>1332</v>
      </c>
      <c r="P360" s="1" t="s">
        <v>770</v>
      </c>
      <c r="S360" s="17">
        <v>1504.4</v>
      </c>
      <c r="T360" s="29" t="s">
        <v>1335</v>
      </c>
      <c r="U360" s="1" t="s">
        <v>98</v>
      </c>
      <c r="V360" s="1" t="s">
        <v>48</v>
      </c>
    </row>
    <row r="361" spans="1:25" x14ac:dyDescent="0.2">
      <c r="A361" s="9" t="s">
        <v>771</v>
      </c>
      <c r="C361" s="1" t="s">
        <v>128</v>
      </c>
      <c r="D361" s="17" t="s">
        <v>118</v>
      </c>
      <c r="E361" s="17" t="s">
        <v>118</v>
      </c>
      <c r="F361" s="17" t="s">
        <v>113</v>
      </c>
      <c r="G361" s="18" t="s">
        <v>114</v>
      </c>
      <c r="H361" s="18" t="s">
        <v>114</v>
      </c>
      <c r="I361" s="18" t="s">
        <v>114</v>
      </c>
      <c r="J361" s="47" t="s">
        <v>114</v>
      </c>
      <c r="K361" s="32" t="s">
        <v>114</v>
      </c>
      <c r="L361" s="32" t="s">
        <v>114</v>
      </c>
      <c r="M361" s="32" t="s">
        <v>114</v>
      </c>
      <c r="N361" s="32" t="s">
        <v>114</v>
      </c>
      <c r="O361" s="32" t="s">
        <v>114</v>
      </c>
      <c r="P361" s="10" t="s">
        <v>114</v>
      </c>
      <c r="Q361" s="10"/>
      <c r="R361" s="10"/>
      <c r="S361" s="17" t="s">
        <v>1332</v>
      </c>
      <c r="T361" s="29" t="s">
        <v>1335</v>
      </c>
      <c r="U361" s="1" t="s">
        <v>98</v>
      </c>
      <c r="V361" s="1" t="s">
        <v>49</v>
      </c>
      <c r="Y361" s="50"/>
    </row>
    <row r="362" spans="1:25" x14ac:dyDescent="0.2">
      <c r="A362" s="9" t="s">
        <v>772</v>
      </c>
      <c r="C362" s="1" t="s">
        <v>1393</v>
      </c>
      <c r="D362" s="17" t="s">
        <v>118</v>
      </c>
      <c r="E362" s="17" t="s">
        <v>118</v>
      </c>
      <c r="F362" s="17" t="s">
        <v>178</v>
      </c>
      <c r="G362" s="17" t="s">
        <v>113</v>
      </c>
      <c r="H362" s="18" t="s">
        <v>114</v>
      </c>
      <c r="I362" s="18" t="s">
        <v>114</v>
      </c>
      <c r="J362" s="47" t="s">
        <v>114</v>
      </c>
      <c r="K362" s="32" t="s">
        <v>114</v>
      </c>
      <c r="L362" s="32" t="s">
        <v>114</v>
      </c>
      <c r="M362" s="32" t="s">
        <v>114</v>
      </c>
      <c r="N362" s="32" t="s">
        <v>114</v>
      </c>
      <c r="O362" s="32" t="s">
        <v>114</v>
      </c>
      <c r="P362" s="10" t="s">
        <v>114</v>
      </c>
      <c r="Q362" s="10"/>
      <c r="R362" s="10"/>
      <c r="S362" s="17" t="s">
        <v>1332</v>
      </c>
      <c r="T362" s="25" t="s">
        <v>1337</v>
      </c>
      <c r="U362" s="1" t="s">
        <v>98</v>
      </c>
      <c r="V362" s="1" t="s">
        <v>50</v>
      </c>
      <c r="Y362" s="50"/>
    </row>
    <row r="363" spans="1:25" x14ac:dyDescent="0.2">
      <c r="A363" s="9" t="s">
        <v>773</v>
      </c>
      <c r="C363" s="1" t="s">
        <v>128</v>
      </c>
      <c r="D363" s="17" t="s">
        <v>118</v>
      </c>
      <c r="E363" s="17" t="s">
        <v>118</v>
      </c>
      <c r="F363" s="17" t="s">
        <v>118</v>
      </c>
      <c r="G363" s="17" t="s">
        <v>118</v>
      </c>
      <c r="H363" s="17" t="s">
        <v>118</v>
      </c>
      <c r="I363" s="11" t="s">
        <v>125</v>
      </c>
      <c r="J363" s="33">
        <v>4752.62</v>
      </c>
      <c r="K363" s="37">
        <v>2941.08</v>
      </c>
      <c r="L363" s="37">
        <v>4795.25</v>
      </c>
      <c r="M363" s="37">
        <v>4844.4799999999996</v>
      </c>
      <c r="N363" s="37">
        <v>6429.68</v>
      </c>
      <c r="O363" s="36" t="s">
        <v>1332</v>
      </c>
      <c r="P363" s="1" t="s">
        <v>774</v>
      </c>
      <c r="S363" s="17">
        <v>149.1</v>
      </c>
      <c r="T363" s="29" t="s">
        <v>1335</v>
      </c>
      <c r="U363" s="1" t="s">
        <v>98</v>
      </c>
      <c r="V363" s="1" t="s">
        <v>51</v>
      </c>
    </row>
    <row r="364" spans="1:25" x14ac:dyDescent="0.2">
      <c r="A364" s="9" t="s">
        <v>775</v>
      </c>
      <c r="C364" s="1" t="s">
        <v>128</v>
      </c>
      <c r="D364" s="17" t="s">
        <v>118</v>
      </c>
      <c r="E364" s="17" t="s">
        <v>118</v>
      </c>
      <c r="F364" s="17" t="s">
        <v>118</v>
      </c>
      <c r="G364" s="17" t="s">
        <v>118</v>
      </c>
      <c r="H364" s="17" t="s">
        <v>118</v>
      </c>
      <c r="I364" s="21" t="s">
        <v>165</v>
      </c>
      <c r="J364" s="33">
        <v>3578.83</v>
      </c>
      <c r="K364" s="37">
        <v>4716.6099999999997</v>
      </c>
      <c r="L364" s="37">
        <v>3017.87</v>
      </c>
      <c r="M364" s="37">
        <v>3002.01</v>
      </c>
      <c r="N364" s="36" t="s">
        <v>1332</v>
      </c>
      <c r="O364" s="36" t="s">
        <v>1332</v>
      </c>
      <c r="P364" s="1" t="s">
        <v>776</v>
      </c>
      <c r="S364" s="17" t="s">
        <v>1332</v>
      </c>
      <c r="T364" s="29" t="s">
        <v>1335</v>
      </c>
      <c r="U364" s="1" t="s">
        <v>98</v>
      </c>
      <c r="V364" s="1" t="s">
        <v>52</v>
      </c>
      <c r="Y364" s="43"/>
    </row>
    <row r="365" spans="1:25" x14ac:dyDescent="0.2">
      <c r="A365" s="9" t="s">
        <v>777</v>
      </c>
      <c r="C365" s="1" t="s">
        <v>1367</v>
      </c>
      <c r="D365" s="17" t="s">
        <v>118</v>
      </c>
      <c r="E365" s="17" t="s">
        <v>118</v>
      </c>
      <c r="F365" s="17" t="s">
        <v>118</v>
      </c>
      <c r="G365" s="17" t="s">
        <v>118</v>
      </c>
      <c r="H365" s="17" t="s">
        <v>118</v>
      </c>
      <c r="I365" s="11" t="s">
        <v>130</v>
      </c>
      <c r="J365" s="33">
        <v>1939.69</v>
      </c>
      <c r="K365" s="37">
        <v>1206.3399999999999</v>
      </c>
      <c r="L365" s="37">
        <v>1903.78</v>
      </c>
      <c r="M365" s="37">
        <v>1921.65</v>
      </c>
      <c r="N365" s="37">
        <v>2726.97</v>
      </c>
      <c r="O365" s="36" t="s">
        <v>1332</v>
      </c>
      <c r="P365" s="1" t="s">
        <v>778</v>
      </c>
      <c r="S365" s="17">
        <v>25.029</v>
      </c>
      <c r="T365" s="29" t="s">
        <v>1335</v>
      </c>
      <c r="U365" s="1" t="s">
        <v>98</v>
      </c>
      <c r="V365" s="1" t="s">
        <v>53</v>
      </c>
    </row>
    <row r="366" spans="1:25" x14ac:dyDescent="0.2">
      <c r="A366" s="9" t="s">
        <v>779</v>
      </c>
      <c r="C366" s="1" t="s">
        <v>1421</v>
      </c>
      <c r="D366" s="17" t="s">
        <v>118</v>
      </c>
      <c r="E366" s="17" t="s">
        <v>118</v>
      </c>
      <c r="F366" s="17" t="s">
        <v>118</v>
      </c>
      <c r="G366" s="17" t="s">
        <v>118</v>
      </c>
      <c r="H366" s="17" t="s">
        <v>118</v>
      </c>
      <c r="I366" s="1" t="s">
        <v>1344</v>
      </c>
      <c r="J366" s="33">
        <v>19252.07</v>
      </c>
      <c r="K366" s="37">
        <v>12535.62</v>
      </c>
      <c r="L366" s="37">
        <v>13832.3</v>
      </c>
      <c r="M366" s="37">
        <v>13926.17</v>
      </c>
      <c r="N366" s="37">
        <v>36714.199999999997</v>
      </c>
      <c r="O366" s="36" t="s">
        <v>1332</v>
      </c>
      <c r="P366" s="1" t="s">
        <v>780</v>
      </c>
      <c r="Q366" s="1" t="s">
        <v>118</v>
      </c>
      <c r="R366" s="1" t="s">
        <v>118</v>
      </c>
      <c r="S366" s="17">
        <v>989.88</v>
      </c>
      <c r="T366" s="29" t="s">
        <v>1335</v>
      </c>
      <c r="U366" s="1" t="s">
        <v>98</v>
      </c>
      <c r="V366" s="1" t="s">
        <v>54</v>
      </c>
    </row>
    <row r="367" spans="1:25" x14ac:dyDescent="0.2">
      <c r="A367" s="9" t="s">
        <v>781</v>
      </c>
      <c r="C367" s="1" t="s">
        <v>1400</v>
      </c>
      <c r="D367" s="17" t="s">
        <v>118</v>
      </c>
      <c r="E367" s="17" t="s">
        <v>118</v>
      </c>
      <c r="F367" s="17" t="s">
        <v>118</v>
      </c>
      <c r="G367" s="17" t="s">
        <v>118</v>
      </c>
      <c r="H367" s="17" t="s">
        <v>118</v>
      </c>
      <c r="I367" s="20" t="s">
        <v>148</v>
      </c>
      <c r="J367" s="33">
        <v>1042.99</v>
      </c>
      <c r="K367" s="37">
        <v>719.29</v>
      </c>
      <c r="L367" s="37">
        <v>1039.1199999999999</v>
      </c>
      <c r="M367" s="37">
        <v>1006.52</v>
      </c>
      <c r="N367" s="37">
        <v>1407.01</v>
      </c>
      <c r="O367" s="36" t="s">
        <v>1332</v>
      </c>
      <c r="P367" s="20" t="s">
        <v>782</v>
      </c>
      <c r="S367" s="17">
        <v>1310</v>
      </c>
      <c r="T367" s="26" t="s">
        <v>1338</v>
      </c>
      <c r="U367" s="1" t="s">
        <v>98</v>
      </c>
      <c r="V367" s="1" t="s">
        <v>55</v>
      </c>
      <c r="Y367" s="43"/>
    </row>
    <row r="368" spans="1:25" x14ac:dyDescent="0.2">
      <c r="A368" s="9" t="s">
        <v>783</v>
      </c>
      <c r="C368" s="1" t="s">
        <v>1385</v>
      </c>
      <c r="D368" s="17" t="s">
        <v>118</v>
      </c>
      <c r="E368" s="17" t="s">
        <v>118</v>
      </c>
      <c r="F368" s="17" t="s">
        <v>118</v>
      </c>
      <c r="G368" s="17" t="s">
        <v>118</v>
      </c>
      <c r="H368" s="17" t="s">
        <v>118</v>
      </c>
      <c r="I368" s="20" t="s">
        <v>148</v>
      </c>
      <c r="J368" s="33">
        <v>863.44</v>
      </c>
      <c r="K368" s="37">
        <v>692.46</v>
      </c>
      <c r="L368" s="37">
        <v>768.12</v>
      </c>
      <c r="M368" s="37">
        <v>1053.1099999999999</v>
      </c>
      <c r="N368" s="37">
        <v>940.06</v>
      </c>
      <c r="O368" s="36" t="s">
        <v>1332</v>
      </c>
      <c r="P368" s="20" t="s">
        <v>784</v>
      </c>
      <c r="S368" s="17">
        <v>26.46</v>
      </c>
      <c r="T368" s="27" t="s">
        <v>1336</v>
      </c>
      <c r="U368" s="1" t="s">
        <v>98</v>
      </c>
      <c r="V368" s="1" t="s">
        <v>56</v>
      </c>
    </row>
    <row r="369" spans="1:25" x14ac:dyDescent="0.2">
      <c r="A369" s="9" t="s">
        <v>785</v>
      </c>
      <c r="C369" s="1" t="s">
        <v>1412</v>
      </c>
      <c r="D369" s="17" t="s">
        <v>118</v>
      </c>
      <c r="E369" s="17" t="s">
        <v>118</v>
      </c>
      <c r="F369" s="17" t="s">
        <v>118</v>
      </c>
      <c r="G369" s="17" t="s">
        <v>118</v>
      </c>
      <c r="H369" s="17" t="s">
        <v>118</v>
      </c>
      <c r="I369" s="20" t="s">
        <v>148</v>
      </c>
      <c r="J369" s="33">
        <v>1499.09</v>
      </c>
      <c r="K369" s="37">
        <v>1160.45</v>
      </c>
      <c r="L369" s="37">
        <v>1419.74</v>
      </c>
      <c r="M369" s="37">
        <v>1481.59</v>
      </c>
      <c r="N369" s="37">
        <v>1934.58</v>
      </c>
      <c r="O369" s="36" t="s">
        <v>1332</v>
      </c>
      <c r="P369" s="20" t="s">
        <v>786</v>
      </c>
      <c r="S369" s="17">
        <v>81.444000000000003</v>
      </c>
      <c r="T369" s="29" t="s">
        <v>1335</v>
      </c>
      <c r="U369" s="1" t="s">
        <v>98</v>
      </c>
      <c r="V369" s="1" t="s">
        <v>57</v>
      </c>
    </row>
    <row r="370" spans="1:25" x14ac:dyDescent="0.2">
      <c r="A370" s="9" t="s">
        <v>787</v>
      </c>
      <c r="C370" s="1" t="s">
        <v>128</v>
      </c>
      <c r="D370" s="17" t="s">
        <v>118</v>
      </c>
      <c r="E370" s="17" t="s">
        <v>118</v>
      </c>
      <c r="F370" s="17" t="s">
        <v>118</v>
      </c>
      <c r="G370" s="17" t="s">
        <v>118</v>
      </c>
      <c r="H370" s="17" t="s">
        <v>118</v>
      </c>
      <c r="I370" s="11" t="s">
        <v>130</v>
      </c>
      <c r="J370" s="33">
        <v>1958.75</v>
      </c>
      <c r="K370" s="37">
        <v>1592.59</v>
      </c>
      <c r="L370" s="37">
        <v>1676.4</v>
      </c>
      <c r="M370" s="37">
        <v>1564.91</v>
      </c>
      <c r="N370" s="37">
        <v>3001.1</v>
      </c>
      <c r="O370" s="36" t="s">
        <v>1332</v>
      </c>
      <c r="P370" s="1" t="s">
        <v>788</v>
      </c>
      <c r="S370" s="17">
        <v>1824.1</v>
      </c>
      <c r="T370" s="29" t="s">
        <v>1335</v>
      </c>
      <c r="U370" s="1" t="s">
        <v>98</v>
      </c>
      <c r="V370" s="1" t="s">
        <v>58</v>
      </c>
    </row>
    <row r="371" spans="1:25" x14ac:dyDescent="0.2">
      <c r="A371" s="9" t="s">
        <v>789</v>
      </c>
      <c r="B371" s="1" t="s">
        <v>790</v>
      </c>
      <c r="C371" s="1" t="s">
        <v>1293</v>
      </c>
      <c r="D371" s="17" t="s">
        <v>118</v>
      </c>
      <c r="E371" s="17" t="s">
        <v>118</v>
      </c>
      <c r="F371" s="17" t="s">
        <v>118</v>
      </c>
      <c r="G371" s="17" t="s">
        <v>118</v>
      </c>
      <c r="H371" s="17" t="s">
        <v>118</v>
      </c>
      <c r="I371" s="11" t="s">
        <v>125</v>
      </c>
      <c r="J371" s="33">
        <v>3464.06</v>
      </c>
      <c r="K371" s="37">
        <v>2804.2</v>
      </c>
      <c r="L371" s="37">
        <v>3233.12</v>
      </c>
      <c r="M371" s="37">
        <v>2971.63</v>
      </c>
      <c r="N371" s="37">
        <v>4847.3</v>
      </c>
      <c r="O371" s="36" t="s">
        <v>1332</v>
      </c>
      <c r="P371" s="1" t="s">
        <v>791</v>
      </c>
      <c r="S371" s="17" t="s">
        <v>1332</v>
      </c>
      <c r="T371" s="29" t="s">
        <v>1335</v>
      </c>
      <c r="U371" s="1" t="s">
        <v>98</v>
      </c>
      <c r="V371" s="1" t="s">
        <v>59</v>
      </c>
    </row>
    <row r="372" spans="1:25" x14ac:dyDescent="0.2">
      <c r="A372" s="9" t="s">
        <v>792</v>
      </c>
      <c r="C372" s="1" t="s">
        <v>1397</v>
      </c>
      <c r="D372" s="17" t="s">
        <v>118</v>
      </c>
      <c r="E372" s="17" t="s">
        <v>118</v>
      </c>
      <c r="F372" s="17" t="s">
        <v>118</v>
      </c>
      <c r="G372" s="17" t="s">
        <v>118</v>
      </c>
      <c r="H372" s="17" t="s">
        <v>118</v>
      </c>
      <c r="I372" s="20" t="s">
        <v>148</v>
      </c>
      <c r="J372" s="33">
        <v>1224.1400000000001</v>
      </c>
      <c r="K372" s="37">
        <v>1081.31</v>
      </c>
      <c r="L372" s="37">
        <v>1363.76</v>
      </c>
      <c r="M372" s="37">
        <v>1227.33</v>
      </c>
      <c r="N372" s="36" t="s">
        <v>1332</v>
      </c>
      <c r="O372" s="36" t="s">
        <v>1332</v>
      </c>
      <c r="P372" s="20" t="s">
        <v>793</v>
      </c>
      <c r="S372" s="17">
        <v>481.79</v>
      </c>
      <c r="T372" s="29" t="s">
        <v>1335</v>
      </c>
      <c r="U372" s="1" t="s">
        <v>98</v>
      </c>
      <c r="V372" s="1" t="s">
        <v>60</v>
      </c>
      <c r="Y372" s="50"/>
    </row>
    <row r="373" spans="1:25" x14ac:dyDescent="0.2">
      <c r="A373" s="9" t="s">
        <v>794</v>
      </c>
      <c r="C373" s="1" t="s">
        <v>1346</v>
      </c>
      <c r="D373" s="17" t="s">
        <v>118</v>
      </c>
      <c r="E373" s="17" t="s">
        <v>118</v>
      </c>
      <c r="F373" s="17" t="s">
        <v>118</v>
      </c>
      <c r="G373" s="17" t="s">
        <v>118</v>
      </c>
      <c r="H373" s="17" t="s">
        <v>118</v>
      </c>
      <c r="I373" s="38" t="s">
        <v>1330</v>
      </c>
      <c r="J373" s="31" t="s">
        <v>1332</v>
      </c>
      <c r="K373" s="36" t="s">
        <v>1332</v>
      </c>
      <c r="L373" s="36" t="s">
        <v>1332</v>
      </c>
      <c r="M373" s="36" t="s">
        <v>1332</v>
      </c>
      <c r="N373" s="36" t="s">
        <v>1332</v>
      </c>
      <c r="O373" s="36" t="s">
        <v>1332</v>
      </c>
      <c r="P373" s="1" t="s">
        <v>795</v>
      </c>
      <c r="S373" s="17" t="s">
        <v>1332</v>
      </c>
      <c r="T373" s="29" t="s">
        <v>1335</v>
      </c>
      <c r="U373" s="1" t="s">
        <v>98</v>
      </c>
      <c r="V373" s="1" t="s">
        <v>61</v>
      </c>
      <c r="Y373" s="57"/>
    </row>
    <row r="374" spans="1:25" x14ac:dyDescent="0.2">
      <c r="A374" s="9" t="s">
        <v>796</v>
      </c>
      <c r="C374" s="1" t="s">
        <v>128</v>
      </c>
      <c r="D374" s="17" t="s">
        <v>118</v>
      </c>
      <c r="E374" s="17" t="s">
        <v>118</v>
      </c>
      <c r="F374" s="17" t="s">
        <v>118</v>
      </c>
      <c r="G374" s="17" t="s">
        <v>118</v>
      </c>
      <c r="H374" s="17" t="s">
        <v>118</v>
      </c>
      <c r="I374" s="20" t="s">
        <v>148</v>
      </c>
      <c r="J374" s="33">
        <v>1093.83</v>
      </c>
      <c r="K374" s="37">
        <v>849.47</v>
      </c>
      <c r="L374" s="37">
        <v>891.18</v>
      </c>
      <c r="M374" s="37">
        <v>1540.83</v>
      </c>
      <c r="N374" s="36" t="s">
        <v>1332</v>
      </c>
      <c r="O374" s="36" t="s">
        <v>1332</v>
      </c>
      <c r="P374" s="20" t="s">
        <v>797</v>
      </c>
      <c r="S374" s="17">
        <v>65.698999999999998</v>
      </c>
      <c r="T374" s="29" t="s">
        <v>1335</v>
      </c>
      <c r="U374" s="1" t="s">
        <v>98</v>
      </c>
      <c r="V374" s="1" t="s">
        <v>62</v>
      </c>
    </row>
    <row r="375" spans="1:25" x14ac:dyDescent="0.2">
      <c r="A375" s="9" t="s">
        <v>798</v>
      </c>
      <c r="C375" s="1" t="s">
        <v>799</v>
      </c>
      <c r="D375" s="17" t="s">
        <v>118</v>
      </c>
      <c r="E375" s="17" t="s">
        <v>118</v>
      </c>
      <c r="F375" s="17" t="s">
        <v>118</v>
      </c>
      <c r="G375" s="17" t="s">
        <v>118</v>
      </c>
      <c r="H375" s="17" t="s">
        <v>118</v>
      </c>
      <c r="I375" s="20" t="s">
        <v>148</v>
      </c>
      <c r="J375" s="33">
        <v>747.51</v>
      </c>
      <c r="K375" s="37">
        <v>744.84</v>
      </c>
      <c r="L375" s="37">
        <v>673.91</v>
      </c>
      <c r="M375" s="37">
        <v>823.79</v>
      </c>
      <c r="N375" s="36" t="s">
        <v>1332</v>
      </c>
      <c r="O375" s="36" t="s">
        <v>1332</v>
      </c>
      <c r="P375" s="20" t="s">
        <v>800</v>
      </c>
      <c r="S375" s="17" t="s">
        <v>1332</v>
      </c>
      <c r="T375" s="29" t="s">
        <v>1335</v>
      </c>
      <c r="U375" s="1" t="s">
        <v>98</v>
      </c>
      <c r="V375" s="1" t="s">
        <v>63</v>
      </c>
    </row>
    <row r="376" spans="1:25" x14ac:dyDescent="0.2">
      <c r="A376" s="9" t="s">
        <v>801</v>
      </c>
      <c r="C376" s="1" t="s">
        <v>128</v>
      </c>
      <c r="D376" s="17" t="s">
        <v>118</v>
      </c>
      <c r="E376" s="17" t="s">
        <v>118</v>
      </c>
      <c r="F376" s="17" t="s">
        <v>118</v>
      </c>
      <c r="G376" s="17" t="s">
        <v>118</v>
      </c>
      <c r="H376" s="17" t="s">
        <v>118</v>
      </c>
      <c r="I376" s="20" t="s">
        <v>148</v>
      </c>
      <c r="J376" s="33">
        <v>718.42</v>
      </c>
      <c r="K376" s="37">
        <v>578.52</v>
      </c>
      <c r="L376" s="37">
        <v>585.38</v>
      </c>
      <c r="M376" s="37">
        <v>991.35</v>
      </c>
      <c r="N376" s="36" t="s">
        <v>1332</v>
      </c>
      <c r="O376" s="36" t="s">
        <v>1332</v>
      </c>
      <c r="P376" s="20" t="s">
        <v>802</v>
      </c>
      <c r="S376" s="17" t="s">
        <v>1332</v>
      </c>
      <c r="T376" s="29" t="s">
        <v>1335</v>
      </c>
      <c r="U376" s="1" t="s">
        <v>98</v>
      </c>
      <c r="V376" s="1" t="s">
        <v>64</v>
      </c>
    </row>
    <row r="377" spans="1:25" x14ac:dyDescent="0.2">
      <c r="A377" s="9" t="s">
        <v>803</v>
      </c>
      <c r="C377" s="1" t="s">
        <v>1409</v>
      </c>
      <c r="D377" s="17" t="s">
        <v>118</v>
      </c>
      <c r="E377" s="17" t="s">
        <v>118</v>
      </c>
      <c r="F377" s="17" t="s">
        <v>118</v>
      </c>
      <c r="G377" s="17" t="s">
        <v>118</v>
      </c>
      <c r="H377" s="17" t="s">
        <v>118</v>
      </c>
      <c r="I377" s="38" t="s">
        <v>1330</v>
      </c>
      <c r="J377" s="31" t="s">
        <v>1332</v>
      </c>
      <c r="K377" s="36" t="s">
        <v>1332</v>
      </c>
      <c r="L377" s="36" t="s">
        <v>1332</v>
      </c>
      <c r="M377" s="36" t="s">
        <v>1332</v>
      </c>
      <c r="N377" s="36" t="s">
        <v>1332</v>
      </c>
      <c r="O377" s="36" t="s">
        <v>1332</v>
      </c>
      <c r="P377" s="1" t="s">
        <v>804</v>
      </c>
      <c r="S377" s="17" t="s">
        <v>1332</v>
      </c>
      <c r="T377" s="29" t="s">
        <v>1335</v>
      </c>
      <c r="U377" s="1" t="s">
        <v>98</v>
      </c>
      <c r="V377" s="1" t="s">
        <v>65</v>
      </c>
      <c r="Y377" s="50"/>
    </row>
    <row r="378" spans="1:25" x14ac:dyDescent="0.2">
      <c r="A378" s="9" t="s">
        <v>805</v>
      </c>
      <c r="C378" s="1" t="s">
        <v>806</v>
      </c>
      <c r="D378" s="17" t="s">
        <v>118</v>
      </c>
      <c r="E378" s="17" t="s">
        <v>118</v>
      </c>
      <c r="F378" s="17" t="s">
        <v>118</v>
      </c>
      <c r="G378" s="17" t="s">
        <v>118</v>
      </c>
      <c r="H378" s="17" t="s">
        <v>118</v>
      </c>
      <c r="I378" s="20" t="s">
        <v>148</v>
      </c>
      <c r="J378" s="33">
        <v>1437.93</v>
      </c>
      <c r="K378" s="37">
        <v>1325.54</v>
      </c>
      <c r="L378" s="37">
        <v>1663.36</v>
      </c>
      <c r="M378" s="37">
        <v>1324.89</v>
      </c>
      <c r="N378" s="36" t="s">
        <v>1332</v>
      </c>
      <c r="O378" s="36" t="s">
        <v>1332</v>
      </c>
      <c r="P378" s="20" t="s">
        <v>807</v>
      </c>
      <c r="S378" s="17">
        <v>15.942</v>
      </c>
      <c r="T378" s="29" t="s">
        <v>1335</v>
      </c>
      <c r="U378" s="1" t="s">
        <v>98</v>
      </c>
      <c r="V378" s="1" t="s">
        <v>66</v>
      </c>
    </row>
    <row r="379" spans="1:25" x14ac:dyDescent="0.2">
      <c r="A379" s="9" t="s">
        <v>808</v>
      </c>
      <c r="B379" s="1" t="s">
        <v>809</v>
      </c>
      <c r="C379" s="1" t="s">
        <v>810</v>
      </c>
      <c r="D379" s="17" t="s">
        <v>118</v>
      </c>
      <c r="E379" s="17" t="s">
        <v>118</v>
      </c>
      <c r="F379" s="17" t="s">
        <v>118</v>
      </c>
      <c r="G379" s="17" t="s">
        <v>118</v>
      </c>
      <c r="H379" s="17" t="s">
        <v>118</v>
      </c>
      <c r="I379" s="20" t="s">
        <v>148</v>
      </c>
      <c r="J379" s="33">
        <v>1011.81</v>
      </c>
      <c r="K379" s="37">
        <v>849.32</v>
      </c>
      <c r="L379" s="37">
        <v>898.36</v>
      </c>
      <c r="M379" s="37">
        <v>1287.76</v>
      </c>
      <c r="N379" s="36" t="s">
        <v>1332</v>
      </c>
      <c r="O379" s="36" t="s">
        <v>1332</v>
      </c>
      <c r="P379" s="20" t="s">
        <v>811</v>
      </c>
      <c r="S379" s="17" t="s">
        <v>1332</v>
      </c>
      <c r="T379" s="29" t="s">
        <v>1335</v>
      </c>
      <c r="U379" s="1" t="s">
        <v>98</v>
      </c>
      <c r="V379" s="1" t="s">
        <v>67</v>
      </c>
    </row>
    <row r="380" spans="1:25" x14ac:dyDescent="0.2">
      <c r="A380" s="9" t="s">
        <v>812</v>
      </c>
      <c r="C380" s="1" t="s">
        <v>813</v>
      </c>
      <c r="D380" s="17" t="s">
        <v>118</v>
      </c>
      <c r="E380" s="17" t="s">
        <v>118</v>
      </c>
      <c r="F380" s="17" t="s">
        <v>113</v>
      </c>
      <c r="G380" s="18" t="s">
        <v>114</v>
      </c>
      <c r="H380" s="18" t="s">
        <v>114</v>
      </c>
      <c r="I380" s="18" t="s">
        <v>114</v>
      </c>
      <c r="J380" s="47" t="s">
        <v>114</v>
      </c>
      <c r="K380" s="32" t="s">
        <v>114</v>
      </c>
      <c r="L380" s="32" t="s">
        <v>114</v>
      </c>
      <c r="M380" s="32" t="s">
        <v>114</v>
      </c>
      <c r="N380" s="32" t="s">
        <v>114</v>
      </c>
      <c r="O380" s="32" t="s">
        <v>114</v>
      </c>
      <c r="P380" s="10" t="s">
        <v>114</v>
      </c>
      <c r="Q380" s="10"/>
      <c r="R380" s="10"/>
      <c r="S380" s="17">
        <v>15.286</v>
      </c>
      <c r="T380" s="29" t="s">
        <v>1335</v>
      </c>
      <c r="U380" s="1" t="s">
        <v>98</v>
      </c>
      <c r="V380" s="1" t="s">
        <v>68</v>
      </c>
      <c r="Y380" s="39"/>
    </row>
    <row r="381" spans="1:25" x14ac:dyDescent="0.2">
      <c r="A381" s="9" t="s">
        <v>814</v>
      </c>
      <c r="C381" s="1" t="s">
        <v>1390</v>
      </c>
      <c r="D381" s="17" t="s">
        <v>118</v>
      </c>
      <c r="E381" s="17" t="s">
        <v>118</v>
      </c>
      <c r="F381" s="17" t="s">
        <v>118</v>
      </c>
      <c r="G381" s="17" t="s">
        <v>118</v>
      </c>
      <c r="H381" s="17" t="s">
        <v>118</v>
      </c>
      <c r="I381" s="20" t="s">
        <v>148</v>
      </c>
      <c r="J381" s="33">
        <v>1160.99</v>
      </c>
      <c r="K381" s="37">
        <v>1152.54</v>
      </c>
      <c r="L381" s="37">
        <v>1183.81</v>
      </c>
      <c r="M381" s="37">
        <v>1146.6300000000001</v>
      </c>
      <c r="N381" s="36" t="s">
        <v>1332</v>
      </c>
      <c r="O381" s="36" t="s">
        <v>1332</v>
      </c>
      <c r="P381" s="20" t="s">
        <v>815</v>
      </c>
      <c r="S381" s="17">
        <v>22.027999999999999</v>
      </c>
      <c r="T381" s="29" t="s">
        <v>1335</v>
      </c>
      <c r="U381" s="1" t="s">
        <v>98</v>
      </c>
      <c r="V381" s="1" t="s">
        <v>69</v>
      </c>
    </row>
    <row r="382" spans="1:25" x14ac:dyDescent="0.2">
      <c r="A382" s="9" t="s">
        <v>816</v>
      </c>
      <c r="C382" s="1" t="s">
        <v>817</v>
      </c>
      <c r="D382" s="17" t="s">
        <v>118</v>
      </c>
      <c r="E382" s="17" t="s">
        <v>118</v>
      </c>
      <c r="F382" s="17" t="s">
        <v>118</v>
      </c>
      <c r="G382" s="17" t="s">
        <v>118</v>
      </c>
      <c r="H382" s="17" t="s">
        <v>118</v>
      </c>
      <c r="I382" s="20" t="s">
        <v>148</v>
      </c>
      <c r="J382" s="33">
        <v>896.28</v>
      </c>
      <c r="K382" s="37">
        <v>741.51</v>
      </c>
      <c r="L382" s="37">
        <v>743.03</v>
      </c>
      <c r="M382" s="37">
        <v>1204.3</v>
      </c>
      <c r="N382" s="36" t="s">
        <v>1332</v>
      </c>
      <c r="O382" s="36" t="s">
        <v>1332</v>
      </c>
      <c r="P382" s="20" t="s">
        <v>818</v>
      </c>
      <c r="S382" s="17" t="s">
        <v>1332</v>
      </c>
      <c r="T382" s="29" t="s">
        <v>1335</v>
      </c>
      <c r="U382" s="1" t="s">
        <v>98</v>
      </c>
      <c r="V382" s="1" t="s">
        <v>70</v>
      </c>
    </row>
    <row r="383" spans="1:25" x14ac:dyDescent="0.2">
      <c r="A383" s="9" t="s">
        <v>819</v>
      </c>
      <c r="C383" s="1" t="s">
        <v>1361</v>
      </c>
      <c r="D383" s="17" t="s">
        <v>118</v>
      </c>
      <c r="E383" s="17" t="s">
        <v>118</v>
      </c>
      <c r="F383" s="17" t="s">
        <v>118</v>
      </c>
      <c r="G383" s="17" t="s">
        <v>118</v>
      </c>
      <c r="H383" s="17" t="s">
        <v>118</v>
      </c>
      <c r="I383" s="11" t="s">
        <v>125</v>
      </c>
      <c r="J383" s="33">
        <v>3420.22</v>
      </c>
      <c r="K383" s="37">
        <v>2466.4</v>
      </c>
      <c r="L383" s="37">
        <v>2784.48</v>
      </c>
      <c r="M383" s="37">
        <v>5009.78</v>
      </c>
      <c r="N383" s="36" t="s">
        <v>1332</v>
      </c>
      <c r="O383" s="36" t="s">
        <v>1332</v>
      </c>
      <c r="P383" s="1" t="s">
        <v>820</v>
      </c>
      <c r="S383" s="17" t="s">
        <v>1332</v>
      </c>
      <c r="T383" s="29" t="s">
        <v>1335</v>
      </c>
      <c r="U383" s="1" t="s">
        <v>98</v>
      </c>
      <c r="V383" s="1" t="s">
        <v>71</v>
      </c>
    </row>
    <row r="384" spans="1:25" x14ac:dyDescent="0.2">
      <c r="A384" s="9" t="s">
        <v>821</v>
      </c>
      <c r="C384" s="1" t="s">
        <v>128</v>
      </c>
      <c r="D384" s="17" t="s">
        <v>118</v>
      </c>
      <c r="E384" s="17" t="s">
        <v>118</v>
      </c>
      <c r="F384" s="17" t="s">
        <v>118</v>
      </c>
      <c r="G384" s="17" t="s">
        <v>118</v>
      </c>
      <c r="H384" s="17" t="s">
        <v>118</v>
      </c>
      <c r="I384" s="11" t="s">
        <v>130</v>
      </c>
      <c r="J384" s="33">
        <v>3373.07</v>
      </c>
      <c r="K384" s="37">
        <v>3299.07</v>
      </c>
      <c r="L384" s="37">
        <v>3182.42</v>
      </c>
      <c r="M384" s="37">
        <v>3233.55</v>
      </c>
      <c r="N384" s="37">
        <v>3777.24</v>
      </c>
      <c r="O384" s="36" t="s">
        <v>1332</v>
      </c>
      <c r="P384" s="1" t="s">
        <v>822</v>
      </c>
      <c r="S384" s="17">
        <v>9978.2000000000007</v>
      </c>
      <c r="T384" s="29" t="s">
        <v>1335</v>
      </c>
      <c r="U384" s="1" t="s">
        <v>98</v>
      </c>
      <c r="V384" s="1" t="s">
        <v>72</v>
      </c>
    </row>
    <row r="385" spans="1:25" x14ac:dyDescent="0.2">
      <c r="A385" s="9" t="s">
        <v>823</v>
      </c>
      <c r="C385" s="1" t="s">
        <v>128</v>
      </c>
      <c r="D385" s="17" t="s">
        <v>118</v>
      </c>
      <c r="E385" s="17" t="s">
        <v>118</v>
      </c>
      <c r="F385" s="17" t="s">
        <v>118</v>
      </c>
      <c r="G385" s="17" t="s">
        <v>118</v>
      </c>
      <c r="H385" s="17" t="s">
        <v>118</v>
      </c>
      <c r="I385" s="20" t="s">
        <v>148</v>
      </c>
      <c r="J385" s="33">
        <v>965.2</v>
      </c>
      <c r="K385" s="37">
        <v>865.48</v>
      </c>
      <c r="L385" s="37">
        <v>769.42</v>
      </c>
      <c r="M385" s="37">
        <v>1260.69</v>
      </c>
      <c r="N385" s="36" t="s">
        <v>1332</v>
      </c>
      <c r="O385" s="36" t="s">
        <v>1332</v>
      </c>
      <c r="P385" s="20" t="s">
        <v>824</v>
      </c>
      <c r="S385" s="17">
        <v>55.53</v>
      </c>
      <c r="T385" s="29" t="s">
        <v>1335</v>
      </c>
      <c r="U385" s="1" t="s">
        <v>98</v>
      </c>
      <c r="V385" s="1" t="s">
        <v>73</v>
      </c>
    </row>
    <row r="386" spans="1:25" x14ac:dyDescent="0.2">
      <c r="A386" s="9" t="s">
        <v>825</v>
      </c>
      <c r="C386" s="1" t="s">
        <v>826</v>
      </c>
      <c r="D386" s="17" t="s">
        <v>118</v>
      </c>
      <c r="E386" s="17" t="s">
        <v>113</v>
      </c>
      <c r="F386" s="18" t="s">
        <v>114</v>
      </c>
      <c r="G386" s="18" t="s">
        <v>114</v>
      </c>
      <c r="H386" s="18" t="s">
        <v>114</v>
      </c>
      <c r="I386" s="18" t="s">
        <v>114</v>
      </c>
      <c r="J386" s="47" t="s">
        <v>114</v>
      </c>
      <c r="K386" s="32" t="s">
        <v>114</v>
      </c>
      <c r="L386" s="32" t="s">
        <v>114</v>
      </c>
      <c r="M386" s="32" t="s">
        <v>114</v>
      </c>
      <c r="N386" s="32" t="s">
        <v>114</v>
      </c>
      <c r="O386" s="32" t="s">
        <v>114</v>
      </c>
      <c r="P386" s="10" t="s">
        <v>114</v>
      </c>
      <c r="Q386" s="10"/>
      <c r="R386" s="10"/>
      <c r="S386" s="17">
        <v>1830.7</v>
      </c>
      <c r="T386" s="29" t="s">
        <v>1335</v>
      </c>
      <c r="U386" s="1" t="s">
        <v>98</v>
      </c>
      <c r="V386" s="1" t="s">
        <v>74</v>
      </c>
    </row>
    <row r="387" spans="1:25" x14ac:dyDescent="0.2">
      <c r="A387" s="9" t="s">
        <v>827</v>
      </c>
      <c r="C387" s="1" t="s">
        <v>128</v>
      </c>
      <c r="D387" s="17" t="s">
        <v>118</v>
      </c>
      <c r="E387" s="17" t="s">
        <v>118</v>
      </c>
      <c r="F387" s="17" t="s">
        <v>118</v>
      </c>
      <c r="G387" s="17" t="s">
        <v>118</v>
      </c>
      <c r="H387" s="17" t="s">
        <v>118</v>
      </c>
      <c r="I387" s="15" t="s">
        <v>1332</v>
      </c>
      <c r="J387" s="31" t="s">
        <v>1332</v>
      </c>
      <c r="K387" s="36" t="s">
        <v>1332</v>
      </c>
      <c r="L387" s="36" t="s">
        <v>1332</v>
      </c>
      <c r="M387" s="36" t="s">
        <v>1332</v>
      </c>
      <c r="N387" s="36" t="s">
        <v>1332</v>
      </c>
      <c r="O387" s="36" t="s">
        <v>1332</v>
      </c>
      <c r="P387" s="15" t="s">
        <v>1332</v>
      </c>
      <c r="S387" s="17">
        <v>23.937999999999999</v>
      </c>
      <c r="T387" s="29" t="s">
        <v>1335</v>
      </c>
      <c r="U387" s="1" t="s">
        <v>98</v>
      </c>
      <c r="V387" s="1" t="s">
        <v>75</v>
      </c>
      <c r="Y387" s="39"/>
    </row>
    <row r="388" spans="1:25" x14ac:dyDescent="0.2">
      <c r="A388" s="9" t="s">
        <v>828</v>
      </c>
      <c r="C388" s="1" t="s">
        <v>1349</v>
      </c>
      <c r="D388" s="17" t="s">
        <v>118</v>
      </c>
      <c r="E388" s="17" t="s">
        <v>113</v>
      </c>
      <c r="F388" s="18" t="s">
        <v>114</v>
      </c>
      <c r="G388" s="18" t="s">
        <v>114</v>
      </c>
      <c r="H388" s="18" t="s">
        <v>114</v>
      </c>
      <c r="I388" s="18" t="s">
        <v>114</v>
      </c>
      <c r="J388" s="47" t="s">
        <v>114</v>
      </c>
      <c r="K388" s="32" t="s">
        <v>114</v>
      </c>
      <c r="L388" s="32" t="s">
        <v>114</v>
      </c>
      <c r="M388" s="32" t="s">
        <v>114</v>
      </c>
      <c r="N388" s="32" t="s">
        <v>114</v>
      </c>
      <c r="O388" s="32" t="s">
        <v>114</v>
      </c>
      <c r="P388" s="10" t="s">
        <v>114</v>
      </c>
      <c r="Q388" s="10"/>
      <c r="R388" s="10"/>
      <c r="S388" s="17">
        <v>12.782999999999999</v>
      </c>
      <c r="T388" s="29" t="s">
        <v>1335</v>
      </c>
      <c r="U388" s="1" t="s">
        <v>98</v>
      </c>
      <c r="V388" s="1" t="s">
        <v>76</v>
      </c>
      <c r="Y388" s="57"/>
    </row>
    <row r="389" spans="1:25" x14ac:dyDescent="0.2">
      <c r="A389" s="9" t="s">
        <v>829</v>
      </c>
      <c r="C389" s="1" t="s">
        <v>1378</v>
      </c>
      <c r="D389" s="17" t="s">
        <v>118</v>
      </c>
      <c r="E389" s="17" t="s">
        <v>118</v>
      </c>
      <c r="F389" s="17" t="s">
        <v>118</v>
      </c>
      <c r="G389" s="17" t="s">
        <v>118</v>
      </c>
      <c r="H389" s="17" t="s">
        <v>118</v>
      </c>
      <c r="I389" s="1" t="s">
        <v>1334</v>
      </c>
      <c r="J389" s="33">
        <v>1231.9100000000001</v>
      </c>
      <c r="K389" s="37">
        <v>1414.42</v>
      </c>
      <c r="L389" s="37">
        <v>1185.58</v>
      </c>
      <c r="M389" s="37">
        <v>1095.72</v>
      </c>
      <c r="N389" s="36" t="s">
        <v>1332</v>
      </c>
      <c r="O389" s="36" t="s">
        <v>1332</v>
      </c>
      <c r="P389" s="1" t="s">
        <v>830</v>
      </c>
      <c r="S389" s="17">
        <v>13.237</v>
      </c>
      <c r="T389" s="29" t="s">
        <v>1335</v>
      </c>
      <c r="U389" s="1" t="s">
        <v>98</v>
      </c>
      <c r="V389" s="1" t="s">
        <v>77</v>
      </c>
    </row>
    <row r="390" spans="1:25" x14ac:dyDescent="0.2">
      <c r="A390" s="9" t="s">
        <v>831</v>
      </c>
      <c r="C390" s="1" t="s">
        <v>1371</v>
      </c>
      <c r="D390" s="17" t="s">
        <v>118</v>
      </c>
      <c r="E390" s="17" t="s">
        <v>118</v>
      </c>
      <c r="F390" s="17" t="s">
        <v>118</v>
      </c>
      <c r="G390" s="17" t="s">
        <v>118</v>
      </c>
      <c r="H390" s="17" t="s">
        <v>118</v>
      </c>
      <c r="I390" s="11" t="s">
        <v>125</v>
      </c>
      <c r="J390" s="33">
        <v>1482.05</v>
      </c>
      <c r="K390" s="37">
        <v>914.47</v>
      </c>
      <c r="L390" s="37">
        <v>1509.41</v>
      </c>
      <c r="M390" s="37">
        <v>2022.25</v>
      </c>
      <c r="N390" s="36" t="s">
        <v>1332</v>
      </c>
      <c r="O390" s="36" t="s">
        <v>1332</v>
      </c>
      <c r="P390" s="1" t="s">
        <v>832</v>
      </c>
      <c r="S390" s="17">
        <v>28.271999999999998</v>
      </c>
      <c r="T390" s="29" t="s">
        <v>1335</v>
      </c>
      <c r="U390" s="1" t="s">
        <v>98</v>
      </c>
      <c r="V390" s="1" t="s">
        <v>78</v>
      </c>
    </row>
    <row r="391" spans="1:25" x14ac:dyDescent="0.2">
      <c r="A391" s="9" t="s">
        <v>833</v>
      </c>
      <c r="C391" s="1" t="s">
        <v>128</v>
      </c>
      <c r="D391" s="17" t="s">
        <v>118</v>
      </c>
      <c r="E391" s="17" t="s">
        <v>118</v>
      </c>
      <c r="F391" s="17" t="s">
        <v>118</v>
      </c>
      <c r="G391" s="17" t="s">
        <v>118</v>
      </c>
      <c r="H391" s="17" t="s">
        <v>118</v>
      </c>
      <c r="I391" s="20" t="s">
        <v>148</v>
      </c>
      <c r="J391" s="33">
        <v>817.05</v>
      </c>
      <c r="K391" s="37">
        <v>696.39</v>
      </c>
      <c r="L391" s="37">
        <v>728.92</v>
      </c>
      <c r="M391" s="37">
        <v>1025.8399999999999</v>
      </c>
      <c r="N391" s="36" t="s">
        <v>1332</v>
      </c>
      <c r="O391" s="36" t="s">
        <v>1332</v>
      </c>
      <c r="P391" s="20" t="s">
        <v>834</v>
      </c>
      <c r="S391" s="17" t="s">
        <v>1332</v>
      </c>
      <c r="T391" s="29" t="s">
        <v>1335</v>
      </c>
      <c r="U391" s="1" t="s">
        <v>98</v>
      </c>
      <c r="V391" s="1" t="s">
        <v>79</v>
      </c>
    </row>
    <row r="392" spans="1:25" x14ac:dyDescent="0.2">
      <c r="A392" s="9" t="s">
        <v>835</v>
      </c>
      <c r="C392" s="1" t="s">
        <v>128</v>
      </c>
      <c r="D392" s="17" t="s">
        <v>118</v>
      </c>
      <c r="E392" s="17" t="s">
        <v>118</v>
      </c>
      <c r="F392" s="17" t="s">
        <v>118</v>
      </c>
      <c r="G392" s="17" t="s">
        <v>118</v>
      </c>
      <c r="H392" s="17" t="s">
        <v>118</v>
      </c>
      <c r="I392" s="20" t="s">
        <v>148</v>
      </c>
      <c r="J392" s="33">
        <v>1367.22</v>
      </c>
      <c r="K392" s="37">
        <v>1110.24</v>
      </c>
      <c r="L392" s="37">
        <v>1335.51</v>
      </c>
      <c r="M392" s="37">
        <v>1655.91</v>
      </c>
      <c r="N392" s="36" t="s">
        <v>1332</v>
      </c>
      <c r="O392" s="36" t="s">
        <v>1332</v>
      </c>
      <c r="P392" s="20" t="s">
        <v>836</v>
      </c>
      <c r="S392" s="17" t="s">
        <v>1332</v>
      </c>
      <c r="T392" s="29" t="s">
        <v>1335</v>
      </c>
      <c r="U392" s="1" t="s">
        <v>98</v>
      </c>
      <c r="V392" s="1" t="s">
        <v>80</v>
      </c>
    </row>
    <row r="393" spans="1:25" x14ac:dyDescent="0.2">
      <c r="A393" s="9" t="s">
        <v>837</v>
      </c>
      <c r="C393" s="1" t="s">
        <v>838</v>
      </c>
      <c r="D393" s="17" t="s">
        <v>118</v>
      </c>
      <c r="E393" s="17" t="s">
        <v>118</v>
      </c>
      <c r="F393" s="17" t="s">
        <v>118</v>
      </c>
      <c r="G393" s="17" t="s">
        <v>118</v>
      </c>
      <c r="H393" s="17" t="s">
        <v>118</v>
      </c>
      <c r="I393" s="20" t="s">
        <v>148</v>
      </c>
      <c r="J393" s="33">
        <v>909.41</v>
      </c>
      <c r="K393" s="37">
        <v>878.29</v>
      </c>
      <c r="L393" s="37">
        <v>814.66</v>
      </c>
      <c r="M393" s="37">
        <v>1035.29</v>
      </c>
      <c r="N393" s="36" t="s">
        <v>1332</v>
      </c>
      <c r="O393" s="36" t="s">
        <v>1332</v>
      </c>
      <c r="P393" s="20" t="s">
        <v>839</v>
      </c>
      <c r="S393" s="17" t="s">
        <v>1332</v>
      </c>
      <c r="T393" s="27" t="s">
        <v>1336</v>
      </c>
      <c r="U393" s="1" t="s">
        <v>98</v>
      </c>
      <c r="V393" s="1" t="s">
        <v>81</v>
      </c>
    </row>
    <row r="394" spans="1:25" x14ac:dyDescent="0.2">
      <c r="A394" s="9" t="s">
        <v>840</v>
      </c>
      <c r="C394" s="1" t="s">
        <v>128</v>
      </c>
      <c r="D394" s="17" t="s">
        <v>118</v>
      </c>
      <c r="E394" s="17" t="s">
        <v>118</v>
      </c>
      <c r="F394" s="17" t="s">
        <v>118</v>
      </c>
      <c r="G394" s="17" t="s">
        <v>118</v>
      </c>
      <c r="H394" s="17" t="s">
        <v>118</v>
      </c>
      <c r="I394" s="20" t="s">
        <v>148</v>
      </c>
      <c r="J394" s="33">
        <v>1283.73</v>
      </c>
      <c r="K394" s="37">
        <v>947.18</v>
      </c>
      <c r="L394" s="37">
        <v>1037.1199999999999</v>
      </c>
      <c r="M394" s="37">
        <v>1866.89</v>
      </c>
      <c r="N394" s="36" t="s">
        <v>1332</v>
      </c>
      <c r="O394" s="36" t="s">
        <v>1332</v>
      </c>
      <c r="P394" s="20" t="s">
        <v>841</v>
      </c>
      <c r="S394" s="17">
        <v>75.510999999999996</v>
      </c>
      <c r="T394" s="29" t="s">
        <v>1335</v>
      </c>
      <c r="U394" s="1" t="s">
        <v>98</v>
      </c>
      <c r="V394" s="1" t="s">
        <v>82</v>
      </c>
    </row>
    <row r="395" spans="1:25" x14ac:dyDescent="0.2">
      <c r="A395" s="9" t="s">
        <v>842</v>
      </c>
      <c r="C395" s="1" t="s">
        <v>128</v>
      </c>
      <c r="D395" s="17" t="s">
        <v>118</v>
      </c>
      <c r="E395" s="17" t="s">
        <v>118</v>
      </c>
      <c r="F395" s="17" t="s">
        <v>118</v>
      </c>
      <c r="G395" s="17" t="s">
        <v>118</v>
      </c>
      <c r="H395" s="17" t="s">
        <v>118</v>
      </c>
      <c r="I395" s="11" t="s">
        <v>125</v>
      </c>
      <c r="J395" s="33">
        <v>2807.77</v>
      </c>
      <c r="K395" s="37">
        <v>1671.49</v>
      </c>
      <c r="L395" s="37">
        <v>2682.92</v>
      </c>
      <c r="M395" s="37">
        <v>4068.92</v>
      </c>
      <c r="N395" s="36" t="s">
        <v>1332</v>
      </c>
      <c r="O395" s="36" t="s">
        <v>1332</v>
      </c>
      <c r="P395" s="1" t="s">
        <v>843</v>
      </c>
      <c r="S395" s="17">
        <v>538.69000000000005</v>
      </c>
      <c r="T395" s="29" t="s">
        <v>1335</v>
      </c>
      <c r="U395" s="1" t="s">
        <v>98</v>
      </c>
      <c r="V395" s="1" t="s">
        <v>83</v>
      </c>
    </row>
    <row r="396" spans="1:25" x14ac:dyDescent="0.2">
      <c r="A396" s="9" t="s">
        <v>844</v>
      </c>
      <c r="C396" s="1" t="s">
        <v>1367</v>
      </c>
      <c r="D396" s="17" t="s">
        <v>118</v>
      </c>
      <c r="E396" s="17" t="s">
        <v>118</v>
      </c>
      <c r="F396" s="17" t="s">
        <v>118</v>
      </c>
      <c r="G396" s="17" t="s">
        <v>118</v>
      </c>
      <c r="H396" s="17" t="s">
        <v>118</v>
      </c>
      <c r="I396" s="20" t="s">
        <v>148</v>
      </c>
      <c r="J396" s="33">
        <v>820.35</v>
      </c>
      <c r="K396" s="37">
        <v>690.04</v>
      </c>
      <c r="L396" s="37">
        <v>846.42</v>
      </c>
      <c r="M396" s="37">
        <v>797.27</v>
      </c>
      <c r="N396" s="37">
        <v>947.68</v>
      </c>
      <c r="O396" s="36" t="s">
        <v>1332</v>
      </c>
      <c r="P396" s="20" t="s">
        <v>845</v>
      </c>
      <c r="S396" s="17">
        <v>290.18</v>
      </c>
      <c r="T396" s="29" t="s">
        <v>1335</v>
      </c>
      <c r="U396" s="1" t="s">
        <v>98</v>
      </c>
      <c r="V396" s="1" t="s">
        <v>84</v>
      </c>
    </row>
    <row r="397" spans="1:25" x14ac:dyDescent="0.2">
      <c r="A397" s="9" t="s">
        <v>846</v>
      </c>
      <c r="C397" s="1" t="s">
        <v>128</v>
      </c>
      <c r="D397" s="17" t="s">
        <v>118</v>
      </c>
      <c r="E397" s="17" t="s">
        <v>118</v>
      </c>
      <c r="F397" s="17" t="s">
        <v>118</v>
      </c>
      <c r="G397" s="17" t="s">
        <v>118</v>
      </c>
      <c r="H397" s="17" t="s">
        <v>118</v>
      </c>
      <c r="I397" s="11" t="s">
        <v>125</v>
      </c>
      <c r="J397" s="33">
        <v>3667.6</v>
      </c>
      <c r="K397" s="37">
        <v>2331.27</v>
      </c>
      <c r="L397" s="37">
        <v>3851.72</v>
      </c>
      <c r="M397" s="37">
        <v>4819.8100000000004</v>
      </c>
      <c r="N397" s="36" t="s">
        <v>1332</v>
      </c>
      <c r="O397" s="36" t="s">
        <v>1332</v>
      </c>
      <c r="P397" s="1" t="s">
        <v>847</v>
      </c>
      <c r="S397" s="17">
        <v>701.16</v>
      </c>
      <c r="T397" s="29" t="s">
        <v>1335</v>
      </c>
      <c r="U397" s="1" t="s">
        <v>98</v>
      </c>
      <c r="V397" s="1" t="s">
        <v>85</v>
      </c>
    </row>
    <row r="398" spans="1:25" x14ac:dyDescent="0.2">
      <c r="A398" s="9" t="s">
        <v>848</v>
      </c>
      <c r="C398" s="1" t="s">
        <v>849</v>
      </c>
      <c r="D398" s="17" t="s">
        <v>118</v>
      </c>
      <c r="E398" s="17" t="s">
        <v>118</v>
      </c>
      <c r="F398" s="17" t="s">
        <v>118</v>
      </c>
      <c r="G398" s="17" t="s">
        <v>118</v>
      </c>
      <c r="H398" s="17" t="s">
        <v>118</v>
      </c>
      <c r="I398" s="20" t="s">
        <v>148</v>
      </c>
      <c r="J398" s="33">
        <v>1258.0899999999999</v>
      </c>
      <c r="K398" s="37">
        <v>1115.75</v>
      </c>
      <c r="L398" s="37">
        <v>1009.77</v>
      </c>
      <c r="M398" s="37">
        <v>1648.73</v>
      </c>
      <c r="N398" s="36" t="s">
        <v>1332</v>
      </c>
      <c r="O398" s="36" t="s">
        <v>1332</v>
      </c>
      <c r="P398" s="20" t="s">
        <v>850</v>
      </c>
      <c r="S398" s="17">
        <v>105.43</v>
      </c>
      <c r="T398" s="29" t="s">
        <v>1335</v>
      </c>
      <c r="U398" s="1" t="s">
        <v>98</v>
      </c>
      <c r="V398" s="1" t="s">
        <v>86</v>
      </c>
      <c r="Y398" s="50"/>
    </row>
    <row r="399" spans="1:25" x14ac:dyDescent="0.2">
      <c r="A399" s="9" t="s">
        <v>851</v>
      </c>
      <c r="C399" s="1" t="s">
        <v>852</v>
      </c>
      <c r="D399" s="17" t="s">
        <v>118</v>
      </c>
      <c r="E399" s="17" t="s">
        <v>118</v>
      </c>
      <c r="F399" s="17" t="s">
        <v>118</v>
      </c>
      <c r="G399" s="17" t="s">
        <v>118</v>
      </c>
      <c r="H399" s="17" t="s">
        <v>118</v>
      </c>
      <c r="I399" s="11" t="s">
        <v>125</v>
      </c>
      <c r="J399" s="33">
        <v>2996.2</v>
      </c>
      <c r="K399" s="37">
        <v>2016.8</v>
      </c>
      <c r="L399" s="37">
        <v>2685.16</v>
      </c>
      <c r="M399" s="37">
        <v>4286.63</v>
      </c>
      <c r="N399" s="36" t="s">
        <v>1332</v>
      </c>
      <c r="O399" s="36" t="s">
        <v>1332</v>
      </c>
      <c r="P399" s="1" t="s">
        <v>853</v>
      </c>
      <c r="S399" s="17">
        <v>1318.3</v>
      </c>
      <c r="T399" s="29" t="s">
        <v>1335</v>
      </c>
      <c r="U399" s="1" t="s">
        <v>98</v>
      </c>
      <c r="V399" s="1" t="s">
        <v>87</v>
      </c>
      <c r="Y399" s="50"/>
    </row>
    <row r="400" spans="1:25" x14ac:dyDescent="0.2">
      <c r="A400" s="9" t="s">
        <v>854</v>
      </c>
      <c r="B400" s="1" t="s">
        <v>855</v>
      </c>
      <c r="C400" s="1" t="s">
        <v>1425</v>
      </c>
      <c r="D400" s="17" t="s">
        <v>118</v>
      </c>
      <c r="E400" s="17" t="s">
        <v>118</v>
      </c>
      <c r="F400" s="17" t="s">
        <v>113</v>
      </c>
      <c r="G400" s="18" t="s">
        <v>114</v>
      </c>
      <c r="H400" s="18" t="s">
        <v>114</v>
      </c>
      <c r="I400" s="18" t="s">
        <v>114</v>
      </c>
      <c r="J400" s="47" t="s">
        <v>114</v>
      </c>
      <c r="K400" s="32" t="s">
        <v>114</v>
      </c>
      <c r="L400" s="32" t="s">
        <v>114</v>
      </c>
      <c r="M400" s="32" t="s">
        <v>114</v>
      </c>
      <c r="N400" s="32" t="s">
        <v>114</v>
      </c>
      <c r="O400" s="32" t="s">
        <v>114</v>
      </c>
      <c r="P400" s="10" t="s">
        <v>114</v>
      </c>
      <c r="Q400" s="10"/>
      <c r="R400" s="10"/>
      <c r="S400" s="17">
        <v>35.091000000000001</v>
      </c>
      <c r="T400" s="27" t="s">
        <v>1336</v>
      </c>
      <c r="U400" s="1" t="s">
        <v>98</v>
      </c>
      <c r="V400" s="1" t="s">
        <v>88</v>
      </c>
    </row>
    <row r="401" spans="1:25" x14ac:dyDescent="0.2">
      <c r="A401" s="9" t="s">
        <v>856</v>
      </c>
      <c r="B401" s="1" t="s">
        <v>857</v>
      </c>
      <c r="C401" s="1" t="s">
        <v>858</v>
      </c>
      <c r="D401" s="17" t="s">
        <v>118</v>
      </c>
      <c r="E401" s="17" t="s">
        <v>118</v>
      </c>
      <c r="F401" s="17" t="s">
        <v>113</v>
      </c>
      <c r="G401" s="18" t="s">
        <v>114</v>
      </c>
      <c r="H401" s="18" t="s">
        <v>114</v>
      </c>
      <c r="I401" s="18" t="s">
        <v>114</v>
      </c>
      <c r="J401" s="47" t="s">
        <v>114</v>
      </c>
      <c r="K401" s="32" t="s">
        <v>114</v>
      </c>
      <c r="L401" s="32" t="s">
        <v>114</v>
      </c>
      <c r="M401" s="32" t="s">
        <v>114</v>
      </c>
      <c r="N401" s="32" t="s">
        <v>114</v>
      </c>
      <c r="O401" s="32" t="s">
        <v>114</v>
      </c>
      <c r="P401" s="10" t="s">
        <v>114</v>
      </c>
      <c r="Q401" s="10"/>
      <c r="R401" s="10"/>
      <c r="S401" s="17">
        <v>3482.4</v>
      </c>
      <c r="T401" s="27" t="s">
        <v>1336</v>
      </c>
      <c r="U401" s="1" t="s">
        <v>98</v>
      </c>
      <c r="V401" s="1" t="s">
        <v>89</v>
      </c>
    </row>
    <row r="402" spans="1:25" x14ac:dyDescent="0.2">
      <c r="A402" s="9" t="s">
        <v>859</v>
      </c>
      <c r="C402" s="1" t="s">
        <v>860</v>
      </c>
      <c r="D402" s="17" t="s">
        <v>118</v>
      </c>
      <c r="E402" s="17" t="s">
        <v>118</v>
      </c>
      <c r="F402" s="17" t="s">
        <v>118</v>
      </c>
      <c r="G402" s="17" t="s">
        <v>118</v>
      </c>
      <c r="H402" s="17" t="s">
        <v>118</v>
      </c>
      <c r="I402" s="20" t="s">
        <v>148</v>
      </c>
      <c r="J402" s="33">
        <v>797.78</v>
      </c>
      <c r="K402" s="37">
        <v>766.6</v>
      </c>
      <c r="L402" s="37">
        <v>596.15</v>
      </c>
      <c r="M402" s="37">
        <v>918.28</v>
      </c>
      <c r="N402" s="37">
        <v>910.1</v>
      </c>
      <c r="O402" s="36" t="s">
        <v>1332</v>
      </c>
      <c r="P402" s="20" t="s">
        <v>861</v>
      </c>
      <c r="S402" s="17">
        <v>289.68</v>
      </c>
      <c r="T402" s="29" t="s">
        <v>1335</v>
      </c>
      <c r="U402" s="1" t="s">
        <v>98</v>
      </c>
      <c r="V402" s="1" t="s">
        <v>90</v>
      </c>
    </row>
    <row r="403" spans="1:25" x14ac:dyDescent="0.2">
      <c r="A403" s="9" t="s">
        <v>862</v>
      </c>
      <c r="B403" s="1" t="s">
        <v>1437</v>
      </c>
      <c r="C403" s="1" t="s">
        <v>1404</v>
      </c>
      <c r="D403" s="17" t="s">
        <v>118</v>
      </c>
      <c r="E403" s="17" t="s">
        <v>118</v>
      </c>
      <c r="F403" s="17" t="s">
        <v>118</v>
      </c>
      <c r="G403" s="17" t="s">
        <v>118</v>
      </c>
      <c r="H403" s="17" t="s">
        <v>118</v>
      </c>
      <c r="I403" s="20" t="s">
        <v>148</v>
      </c>
      <c r="J403" s="33">
        <v>935.32</v>
      </c>
      <c r="K403" s="37">
        <v>1023.65</v>
      </c>
      <c r="L403" s="37">
        <v>922</v>
      </c>
      <c r="M403" s="37">
        <v>860.32</v>
      </c>
      <c r="N403" s="36" t="s">
        <v>1332</v>
      </c>
      <c r="O403" s="36" t="s">
        <v>1332</v>
      </c>
      <c r="P403" s="20" t="s">
        <v>863</v>
      </c>
      <c r="S403" s="17">
        <v>237.62</v>
      </c>
      <c r="T403" s="29" t="s">
        <v>1335</v>
      </c>
      <c r="U403" s="1" t="s">
        <v>98</v>
      </c>
      <c r="V403" s="1" t="s">
        <v>91</v>
      </c>
      <c r="Y403" s="45"/>
    </row>
    <row r="404" spans="1:25" x14ac:dyDescent="0.2">
      <c r="A404" s="9" t="s">
        <v>864</v>
      </c>
      <c r="C404" s="1" t="s">
        <v>1391</v>
      </c>
      <c r="D404" s="17" t="s">
        <v>118</v>
      </c>
      <c r="E404" s="17" t="s">
        <v>118</v>
      </c>
      <c r="F404" s="17" t="s">
        <v>118</v>
      </c>
      <c r="G404" s="17" t="s">
        <v>118</v>
      </c>
      <c r="H404" s="17" t="s">
        <v>118</v>
      </c>
      <c r="I404" s="20" t="s">
        <v>148</v>
      </c>
      <c r="J404" s="33">
        <v>986.46</v>
      </c>
      <c r="K404" s="37">
        <v>715.33</v>
      </c>
      <c r="L404" s="37">
        <v>987.18</v>
      </c>
      <c r="M404" s="37">
        <v>824.74</v>
      </c>
      <c r="N404" s="37">
        <v>1418.61</v>
      </c>
      <c r="O404" s="36" t="s">
        <v>1332</v>
      </c>
      <c r="P404" s="20" t="s">
        <v>865</v>
      </c>
      <c r="S404" s="17">
        <v>23.094999999999999</v>
      </c>
      <c r="T404" s="29" t="s">
        <v>1335</v>
      </c>
      <c r="U404" s="1" t="s">
        <v>98</v>
      </c>
      <c r="V404" s="1" t="s">
        <v>92</v>
      </c>
    </row>
    <row r="405" spans="1:25" x14ac:dyDescent="0.2">
      <c r="A405" s="9" t="s">
        <v>866</v>
      </c>
      <c r="C405" s="1" t="s">
        <v>867</v>
      </c>
      <c r="D405" s="17" t="s">
        <v>118</v>
      </c>
      <c r="E405" s="17" t="s">
        <v>118</v>
      </c>
      <c r="F405" s="17" t="s">
        <v>118</v>
      </c>
      <c r="G405" s="17" t="s">
        <v>118</v>
      </c>
      <c r="H405" s="17" t="s">
        <v>118</v>
      </c>
      <c r="I405" s="20" t="s">
        <v>148</v>
      </c>
      <c r="J405" s="33">
        <v>815.43</v>
      </c>
      <c r="K405" s="37">
        <v>769.4</v>
      </c>
      <c r="L405" s="37">
        <v>805</v>
      </c>
      <c r="M405" s="37">
        <v>871.88</v>
      </c>
      <c r="N405" s="36" t="s">
        <v>1332</v>
      </c>
      <c r="O405" s="36" t="s">
        <v>1332</v>
      </c>
      <c r="P405" s="20" t="s">
        <v>868</v>
      </c>
      <c r="S405" s="17" t="s">
        <v>1332</v>
      </c>
      <c r="T405" s="29" t="s">
        <v>1335</v>
      </c>
      <c r="U405" s="1" t="s">
        <v>98</v>
      </c>
      <c r="V405" s="1" t="s">
        <v>93</v>
      </c>
    </row>
    <row r="406" spans="1:25" x14ac:dyDescent="0.2">
      <c r="A406" s="9" t="s">
        <v>869</v>
      </c>
      <c r="C406" s="1" t="s">
        <v>1375</v>
      </c>
      <c r="D406" s="17" t="s">
        <v>118</v>
      </c>
      <c r="E406" s="17" t="s">
        <v>118</v>
      </c>
      <c r="F406" s="17" t="s">
        <v>118</v>
      </c>
      <c r="G406" s="17" t="s">
        <v>118</v>
      </c>
      <c r="H406" s="17" t="s">
        <v>118</v>
      </c>
      <c r="I406" s="11" t="s">
        <v>130</v>
      </c>
      <c r="J406" s="33">
        <v>1222.8900000000001</v>
      </c>
      <c r="K406" s="37">
        <v>1098.6600000000001</v>
      </c>
      <c r="L406" s="37">
        <v>1185.24</v>
      </c>
      <c r="M406" s="37">
        <v>1233.6099999999999</v>
      </c>
      <c r="N406" s="37">
        <v>1374.06</v>
      </c>
      <c r="O406" s="36" t="s">
        <v>1332</v>
      </c>
      <c r="P406" s="1" t="s">
        <v>870</v>
      </c>
      <c r="S406" s="17">
        <v>221.9</v>
      </c>
      <c r="T406" s="29" t="s">
        <v>1335</v>
      </c>
      <c r="U406" s="1" t="s">
        <v>98</v>
      </c>
      <c r="V406" s="1" t="s">
        <v>94</v>
      </c>
    </row>
    <row r="407" spans="1:25" x14ac:dyDescent="0.2">
      <c r="A407" s="9" t="s">
        <v>871</v>
      </c>
      <c r="C407" s="1" t="s">
        <v>1352</v>
      </c>
      <c r="D407" s="17" t="s">
        <v>118</v>
      </c>
      <c r="E407" s="17" t="s">
        <v>118</v>
      </c>
      <c r="F407" s="17" t="s">
        <v>113</v>
      </c>
      <c r="G407" s="18" t="s">
        <v>114</v>
      </c>
      <c r="H407" s="18" t="s">
        <v>114</v>
      </c>
      <c r="I407" s="18" t="s">
        <v>114</v>
      </c>
      <c r="J407" s="47" t="s">
        <v>114</v>
      </c>
      <c r="K407" s="32" t="s">
        <v>114</v>
      </c>
      <c r="L407" s="32" t="s">
        <v>114</v>
      </c>
      <c r="M407" s="32" t="s">
        <v>114</v>
      </c>
      <c r="N407" s="32" t="s">
        <v>114</v>
      </c>
      <c r="O407" s="32" t="s">
        <v>114</v>
      </c>
      <c r="P407" s="10" t="s">
        <v>114</v>
      </c>
      <c r="Q407" s="10"/>
      <c r="R407" s="10"/>
      <c r="S407" s="17">
        <v>851.96</v>
      </c>
      <c r="T407" s="27" t="s">
        <v>1336</v>
      </c>
      <c r="U407" s="1" t="s">
        <v>98</v>
      </c>
      <c r="V407" s="1" t="s">
        <v>95</v>
      </c>
    </row>
    <row r="408" spans="1:25" x14ac:dyDescent="0.2">
      <c r="A408" s="9" t="s">
        <v>872</v>
      </c>
      <c r="C408" s="1" t="s">
        <v>873</v>
      </c>
      <c r="D408" s="17" t="s">
        <v>118</v>
      </c>
      <c r="E408" s="17" t="s">
        <v>118</v>
      </c>
      <c r="F408" s="17" t="s">
        <v>113</v>
      </c>
      <c r="G408" s="18" t="s">
        <v>114</v>
      </c>
      <c r="H408" s="18" t="s">
        <v>114</v>
      </c>
      <c r="I408" s="18" t="s">
        <v>114</v>
      </c>
      <c r="J408" s="47" t="s">
        <v>114</v>
      </c>
      <c r="K408" s="32" t="s">
        <v>114</v>
      </c>
      <c r="L408" s="32" t="s">
        <v>114</v>
      </c>
      <c r="M408" s="32" t="s">
        <v>114</v>
      </c>
      <c r="N408" s="32" t="s">
        <v>114</v>
      </c>
      <c r="O408" s="32" t="s">
        <v>114</v>
      </c>
      <c r="P408" s="10" t="s">
        <v>114</v>
      </c>
      <c r="Q408" s="10"/>
      <c r="R408" s="10"/>
      <c r="S408" s="17" t="s">
        <v>1332</v>
      </c>
      <c r="T408" s="29" t="s">
        <v>1335</v>
      </c>
      <c r="U408" s="1" t="s">
        <v>98</v>
      </c>
      <c r="V408" s="1" t="s">
        <v>96</v>
      </c>
    </row>
    <row r="409" spans="1:25" x14ac:dyDescent="0.2">
      <c r="A409" s="9" t="s">
        <v>874</v>
      </c>
      <c r="B409" s="1" t="s">
        <v>875</v>
      </c>
      <c r="C409" s="1" t="s">
        <v>876</v>
      </c>
      <c r="D409" s="17" t="s">
        <v>118</v>
      </c>
      <c r="E409" s="17" t="s">
        <v>118</v>
      </c>
      <c r="F409" s="17" t="s">
        <v>118</v>
      </c>
      <c r="G409" s="17" t="s">
        <v>118</v>
      </c>
      <c r="H409" s="17" t="s">
        <v>118</v>
      </c>
      <c r="I409" s="11" t="s">
        <v>141</v>
      </c>
      <c r="J409" s="33">
        <v>11750.31</v>
      </c>
      <c r="K409" s="37">
        <v>8125.28</v>
      </c>
      <c r="L409" s="37">
        <v>1512.67</v>
      </c>
      <c r="M409" s="37">
        <v>18120.939999999999</v>
      </c>
      <c r="N409" s="37">
        <v>19242.330000000002</v>
      </c>
      <c r="O409" s="36" t="s">
        <v>1332</v>
      </c>
      <c r="P409" s="1" t="s">
        <v>877</v>
      </c>
      <c r="Q409" s="1" t="s">
        <v>118</v>
      </c>
      <c r="R409" s="1" t="s">
        <v>118</v>
      </c>
      <c r="S409" s="17">
        <v>430.47</v>
      </c>
      <c r="T409" s="26" t="s">
        <v>1338</v>
      </c>
      <c r="U409" s="1" t="s">
        <v>99</v>
      </c>
      <c r="V409" s="1" t="s">
        <v>1</v>
      </c>
      <c r="Y409" s="50"/>
    </row>
    <row r="410" spans="1:25" x14ac:dyDescent="0.2">
      <c r="A410" s="9" t="s">
        <v>878</v>
      </c>
      <c r="B410" s="1" t="s">
        <v>879</v>
      </c>
      <c r="C410" s="1" t="s">
        <v>880</v>
      </c>
      <c r="D410" s="17" t="s">
        <v>118</v>
      </c>
      <c r="E410" s="17" t="s">
        <v>118</v>
      </c>
      <c r="F410" s="17" t="s">
        <v>118</v>
      </c>
      <c r="G410" s="17" t="s">
        <v>118</v>
      </c>
      <c r="H410" s="17" t="s">
        <v>118</v>
      </c>
      <c r="I410" s="11" t="s">
        <v>125</v>
      </c>
      <c r="J410" s="33">
        <v>2437.87</v>
      </c>
      <c r="K410" s="37">
        <v>2200.85</v>
      </c>
      <c r="L410" s="37">
        <v>2186.5700000000002</v>
      </c>
      <c r="M410" s="37">
        <v>2862.5</v>
      </c>
      <c r="N410" s="37">
        <v>2501.56</v>
      </c>
      <c r="O410" s="36" t="s">
        <v>1332</v>
      </c>
      <c r="P410" s="1" t="s">
        <v>881</v>
      </c>
      <c r="S410" s="17">
        <v>14.134</v>
      </c>
      <c r="T410" s="29" t="s">
        <v>1335</v>
      </c>
      <c r="U410" s="1" t="s">
        <v>99</v>
      </c>
      <c r="V410" s="1" t="s">
        <v>2</v>
      </c>
    </row>
    <row r="411" spans="1:25" x14ac:dyDescent="0.2">
      <c r="A411" s="9" t="s">
        <v>882</v>
      </c>
      <c r="B411" s="1" t="s">
        <v>883</v>
      </c>
      <c r="C411" s="1" t="s">
        <v>1424</v>
      </c>
      <c r="D411" s="17" t="s">
        <v>118</v>
      </c>
      <c r="E411" s="17" t="s">
        <v>118</v>
      </c>
      <c r="F411" s="17" t="s">
        <v>118</v>
      </c>
      <c r="G411" s="17" t="s">
        <v>118</v>
      </c>
      <c r="H411" s="17" t="s">
        <v>118</v>
      </c>
      <c r="I411" s="1" t="s">
        <v>444</v>
      </c>
      <c r="J411" s="33">
        <v>17241.060000000001</v>
      </c>
      <c r="K411" s="37">
        <v>12864.55</v>
      </c>
      <c r="L411" s="37">
        <v>21743.27</v>
      </c>
      <c r="M411" s="37">
        <v>17115.37</v>
      </c>
      <c r="N411" s="36" t="s">
        <v>1332</v>
      </c>
      <c r="O411" s="36" t="s">
        <v>1332</v>
      </c>
      <c r="P411" s="1" t="s">
        <v>884</v>
      </c>
      <c r="Q411" s="1" t="s">
        <v>118</v>
      </c>
      <c r="R411" s="1" t="s">
        <v>118</v>
      </c>
      <c r="S411" s="17">
        <v>6919.6</v>
      </c>
      <c r="T411" s="26" t="s">
        <v>1338</v>
      </c>
      <c r="U411" s="1" t="s">
        <v>99</v>
      </c>
      <c r="V411" s="1" t="s">
        <v>3</v>
      </c>
    </row>
    <row r="412" spans="1:25" x14ac:dyDescent="0.2">
      <c r="A412" s="9" t="s">
        <v>885</v>
      </c>
      <c r="C412" s="1" t="s">
        <v>1398</v>
      </c>
      <c r="D412" s="17" t="s">
        <v>118</v>
      </c>
      <c r="E412" s="17" t="s">
        <v>118</v>
      </c>
      <c r="F412" s="17" t="s">
        <v>118</v>
      </c>
      <c r="G412" s="17" t="s">
        <v>118</v>
      </c>
      <c r="H412" s="17" t="s">
        <v>118</v>
      </c>
      <c r="I412" s="11" t="s">
        <v>130</v>
      </c>
      <c r="J412" s="33">
        <v>2440.89</v>
      </c>
      <c r="K412" s="37">
        <v>2129.67</v>
      </c>
      <c r="L412" s="37">
        <v>1992.08</v>
      </c>
      <c r="M412" s="37">
        <v>3200.9</v>
      </c>
      <c r="N412" s="36" t="s">
        <v>1332</v>
      </c>
      <c r="O412" s="36" t="s">
        <v>1332</v>
      </c>
      <c r="P412" s="1" t="s">
        <v>886</v>
      </c>
      <c r="S412" s="17">
        <v>5060</v>
      </c>
      <c r="T412" s="29" t="s">
        <v>1335</v>
      </c>
      <c r="U412" s="1" t="s">
        <v>99</v>
      </c>
      <c r="V412" s="1" t="s">
        <v>4</v>
      </c>
      <c r="Y412" s="39"/>
    </row>
    <row r="413" spans="1:25" x14ac:dyDescent="0.2">
      <c r="A413" s="9" t="s">
        <v>887</v>
      </c>
      <c r="B413" s="1" t="s">
        <v>888</v>
      </c>
      <c r="C413" s="1" t="s">
        <v>889</v>
      </c>
      <c r="D413" s="17" t="s">
        <v>118</v>
      </c>
      <c r="E413" s="17" t="s">
        <v>118</v>
      </c>
      <c r="F413" s="17" t="s">
        <v>118</v>
      </c>
      <c r="G413" s="17" t="s">
        <v>118</v>
      </c>
      <c r="H413" s="17" t="s">
        <v>118</v>
      </c>
      <c r="I413" s="11" t="s">
        <v>141</v>
      </c>
      <c r="J413" s="33">
        <v>34213.199999999997</v>
      </c>
      <c r="K413" s="37">
        <v>37687.17</v>
      </c>
      <c r="L413" s="37">
        <v>39388.33</v>
      </c>
      <c r="M413" s="37">
        <v>25564.11</v>
      </c>
      <c r="N413" s="36" t="s">
        <v>1332</v>
      </c>
      <c r="O413" s="36" t="s">
        <v>1332</v>
      </c>
      <c r="P413" s="1" t="s">
        <v>890</v>
      </c>
      <c r="Q413" s="1" t="s">
        <v>118</v>
      </c>
      <c r="R413" s="1" t="s">
        <v>118</v>
      </c>
      <c r="S413" s="17" t="s">
        <v>1332</v>
      </c>
      <c r="T413" s="29" t="s">
        <v>1335</v>
      </c>
      <c r="U413" s="1" t="s">
        <v>99</v>
      </c>
      <c r="V413" s="1" t="s">
        <v>5</v>
      </c>
      <c r="Y413" s="50"/>
    </row>
    <row r="414" spans="1:25" x14ac:dyDescent="0.2">
      <c r="A414" s="9" t="s">
        <v>891</v>
      </c>
      <c r="B414" s="1" t="s">
        <v>892</v>
      </c>
      <c r="C414" s="1" t="s">
        <v>1294</v>
      </c>
      <c r="D414" s="17" t="s">
        <v>118</v>
      </c>
      <c r="E414" s="17" t="s">
        <v>118</v>
      </c>
      <c r="F414" s="17" t="s">
        <v>118</v>
      </c>
      <c r="G414" s="17" t="s">
        <v>118</v>
      </c>
      <c r="H414" s="17" t="s">
        <v>118</v>
      </c>
      <c r="I414" s="20" t="s">
        <v>148</v>
      </c>
      <c r="J414" s="33">
        <v>1439.14</v>
      </c>
      <c r="K414" s="37">
        <v>1396.65</v>
      </c>
      <c r="L414" s="37">
        <v>1227.3599999999999</v>
      </c>
      <c r="M414" s="37">
        <v>1693.39</v>
      </c>
      <c r="N414" s="36" t="s">
        <v>1332</v>
      </c>
      <c r="O414" s="36" t="s">
        <v>1332</v>
      </c>
      <c r="P414" s="20" t="s">
        <v>893</v>
      </c>
      <c r="S414" s="17">
        <v>1205.8</v>
      </c>
      <c r="T414" s="29" t="s">
        <v>1335</v>
      </c>
      <c r="U414" s="1" t="s">
        <v>99</v>
      </c>
      <c r="V414" s="1" t="s">
        <v>6</v>
      </c>
    </row>
    <row r="415" spans="1:25" x14ac:dyDescent="0.2">
      <c r="A415" s="9" t="s">
        <v>894</v>
      </c>
      <c r="B415" s="1" t="s">
        <v>895</v>
      </c>
      <c r="C415" s="1" t="s">
        <v>1295</v>
      </c>
      <c r="D415" s="17" t="s">
        <v>118</v>
      </c>
      <c r="E415" s="17" t="s">
        <v>118</v>
      </c>
      <c r="F415" s="17" t="s">
        <v>118</v>
      </c>
      <c r="G415" s="17" t="s">
        <v>118</v>
      </c>
      <c r="H415" s="17" t="s">
        <v>118</v>
      </c>
      <c r="I415" s="11" t="s">
        <v>125</v>
      </c>
      <c r="J415" s="33">
        <v>3425.85</v>
      </c>
      <c r="K415" s="37">
        <v>3156.15</v>
      </c>
      <c r="L415" s="37">
        <v>3237.06</v>
      </c>
      <c r="M415" s="37">
        <v>3884.33</v>
      </c>
      <c r="N415" s="36" t="s">
        <v>1332</v>
      </c>
      <c r="O415" s="36" t="s">
        <v>1332</v>
      </c>
      <c r="P415" s="1" t="s">
        <v>896</v>
      </c>
      <c r="S415" s="17">
        <v>298.82</v>
      </c>
      <c r="T415" s="26" t="s">
        <v>1338</v>
      </c>
      <c r="U415" s="1" t="s">
        <v>99</v>
      </c>
      <c r="V415" s="1" t="s">
        <v>7</v>
      </c>
    </row>
    <row r="416" spans="1:25" x14ac:dyDescent="0.2">
      <c r="A416" s="9" t="s">
        <v>897</v>
      </c>
      <c r="B416" s="1" t="s">
        <v>1440</v>
      </c>
      <c r="C416" s="1" t="s">
        <v>1296</v>
      </c>
      <c r="D416" s="17" t="s">
        <v>118</v>
      </c>
      <c r="E416" s="17" t="s">
        <v>118</v>
      </c>
      <c r="F416" s="17" t="s">
        <v>118</v>
      </c>
      <c r="G416" s="17" t="s">
        <v>118</v>
      </c>
      <c r="H416" s="17" t="s">
        <v>118</v>
      </c>
      <c r="I416" s="21" t="s">
        <v>165</v>
      </c>
      <c r="J416" s="33">
        <v>4444.18</v>
      </c>
      <c r="K416" s="37">
        <v>4047.77</v>
      </c>
      <c r="L416" s="37">
        <v>3721.09</v>
      </c>
      <c r="M416" s="37">
        <v>5563.69</v>
      </c>
      <c r="N416" s="36" t="s">
        <v>1332</v>
      </c>
      <c r="O416" s="36" t="s">
        <v>1332</v>
      </c>
      <c r="P416" s="1" t="s">
        <v>898</v>
      </c>
      <c r="Q416" s="1" t="s">
        <v>118</v>
      </c>
      <c r="R416" s="1" t="s">
        <v>118</v>
      </c>
      <c r="S416" s="17" t="s">
        <v>1332</v>
      </c>
      <c r="T416" s="29" t="s">
        <v>1335</v>
      </c>
      <c r="U416" s="1" t="s">
        <v>99</v>
      </c>
      <c r="V416" s="1" t="s">
        <v>8</v>
      </c>
    </row>
    <row r="417" spans="1:25" x14ac:dyDescent="0.2">
      <c r="A417" s="9" t="s">
        <v>899</v>
      </c>
      <c r="B417" s="1" t="s">
        <v>900</v>
      </c>
      <c r="C417" s="1" t="s">
        <v>1297</v>
      </c>
      <c r="D417" s="17" t="s">
        <v>118</v>
      </c>
      <c r="E417" s="17" t="s">
        <v>118</v>
      </c>
      <c r="F417" s="17" t="s">
        <v>118</v>
      </c>
      <c r="G417" s="17" t="s">
        <v>118</v>
      </c>
      <c r="H417" s="17" t="s">
        <v>118</v>
      </c>
      <c r="I417" s="1" t="s">
        <v>1334</v>
      </c>
      <c r="J417" s="33">
        <v>1378.97</v>
      </c>
      <c r="K417" s="37">
        <v>1569.05</v>
      </c>
      <c r="L417" s="37">
        <v>1304.74</v>
      </c>
      <c r="M417" s="37">
        <v>1263.1199999999999</v>
      </c>
      <c r="N417" s="36" t="s">
        <v>1332</v>
      </c>
      <c r="O417" s="36" t="s">
        <v>1332</v>
      </c>
      <c r="P417" s="1" t="s">
        <v>901</v>
      </c>
      <c r="S417" s="17">
        <v>97.150999999999996</v>
      </c>
      <c r="T417" s="27" t="s">
        <v>1336</v>
      </c>
      <c r="U417" s="1" t="s">
        <v>99</v>
      </c>
      <c r="V417" s="1" t="s">
        <v>9</v>
      </c>
    </row>
    <row r="418" spans="1:25" x14ac:dyDescent="0.2">
      <c r="A418" s="9" t="s">
        <v>902</v>
      </c>
      <c r="B418" s="1" t="s">
        <v>903</v>
      </c>
      <c r="C418" s="1" t="s">
        <v>1399</v>
      </c>
      <c r="D418" s="17" t="s">
        <v>118</v>
      </c>
      <c r="E418" s="17" t="s">
        <v>118</v>
      </c>
      <c r="F418" s="17" t="s">
        <v>118</v>
      </c>
      <c r="G418" s="17" t="s">
        <v>118</v>
      </c>
      <c r="H418" s="17" t="s">
        <v>118</v>
      </c>
      <c r="I418" s="38" t="s">
        <v>1333</v>
      </c>
      <c r="J418" s="31" t="s">
        <v>1332</v>
      </c>
      <c r="K418" s="36" t="s">
        <v>1332</v>
      </c>
      <c r="L418" s="36" t="s">
        <v>1332</v>
      </c>
      <c r="M418" s="36" t="s">
        <v>1332</v>
      </c>
      <c r="N418" s="36" t="s">
        <v>1332</v>
      </c>
      <c r="O418" s="36" t="s">
        <v>1332</v>
      </c>
      <c r="P418" s="1" t="s">
        <v>904</v>
      </c>
      <c r="S418" s="17">
        <v>53.508000000000003</v>
      </c>
      <c r="T418" s="29" t="s">
        <v>1335</v>
      </c>
      <c r="U418" s="1" t="s">
        <v>99</v>
      </c>
      <c r="V418" s="1" t="s">
        <v>10</v>
      </c>
      <c r="Y418" s="42"/>
    </row>
    <row r="419" spans="1:25" x14ac:dyDescent="0.2">
      <c r="A419" s="9" t="s">
        <v>905</v>
      </c>
      <c r="C419" s="1" t="s">
        <v>1356</v>
      </c>
      <c r="D419" s="17" t="s">
        <v>118</v>
      </c>
      <c r="E419" s="17" t="s">
        <v>113</v>
      </c>
      <c r="F419" s="18" t="s">
        <v>114</v>
      </c>
      <c r="G419" s="18" t="s">
        <v>114</v>
      </c>
      <c r="H419" s="18" t="s">
        <v>114</v>
      </c>
      <c r="I419" s="18" t="s">
        <v>114</v>
      </c>
      <c r="J419" s="47" t="s">
        <v>114</v>
      </c>
      <c r="K419" s="32" t="s">
        <v>114</v>
      </c>
      <c r="L419" s="32" t="s">
        <v>114</v>
      </c>
      <c r="M419" s="32" t="s">
        <v>114</v>
      </c>
      <c r="N419" s="32" t="s">
        <v>114</v>
      </c>
      <c r="O419" s="32" t="s">
        <v>114</v>
      </c>
      <c r="P419" s="10" t="s">
        <v>114</v>
      </c>
      <c r="Q419" s="10"/>
      <c r="R419" s="10"/>
      <c r="S419" s="17">
        <v>153.69</v>
      </c>
      <c r="T419" s="29" t="s">
        <v>1335</v>
      </c>
      <c r="U419" s="1" t="s">
        <v>99</v>
      </c>
      <c r="V419" s="1" t="s">
        <v>11</v>
      </c>
    </row>
    <row r="420" spans="1:25" x14ac:dyDescent="0.2">
      <c r="A420" s="9" t="s">
        <v>906</v>
      </c>
      <c r="C420" s="1" t="s">
        <v>1298</v>
      </c>
      <c r="D420" s="17" t="s">
        <v>118</v>
      </c>
      <c r="E420" s="17" t="s">
        <v>113</v>
      </c>
      <c r="F420" s="18" t="s">
        <v>114</v>
      </c>
      <c r="G420" s="18" t="s">
        <v>114</v>
      </c>
      <c r="H420" s="18" t="s">
        <v>114</v>
      </c>
      <c r="I420" s="18" t="s">
        <v>114</v>
      </c>
      <c r="J420" s="47" t="s">
        <v>114</v>
      </c>
      <c r="K420" s="32" t="s">
        <v>114</v>
      </c>
      <c r="L420" s="32" t="s">
        <v>114</v>
      </c>
      <c r="M420" s="32" t="s">
        <v>114</v>
      </c>
      <c r="N420" s="32" t="s">
        <v>114</v>
      </c>
      <c r="O420" s="32" t="s">
        <v>114</v>
      </c>
      <c r="P420" s="10" t="s">
        <v>114</v>
      </c>
      <c r="Q420" s="10"/>
      <c r="R420" s="10"/>
      <c r="S420" s="17" t="s">
        <v>1332</v>
      </c>
      <c r="T420" s="29" t="s">
        <v>1335</v>
      </c>
      <c r="U420" s="1" t="s">
        <v>99</v>
      </c>
      <c r="V420" s="1" t="s">
        <v>12</v>
      </c>
    </row>
    <row r="421" spans="1:25" x14ac:dyDescent="0.2">
      <c r="A421" s="9" t="s">
        <v>907</v>
      </c>
      <c r="C421" s="1" t="s">
        <v>1392</v>
      </c>
      <c r="D421" s="17" t="s">
        <v>118</v>
      </c>
      <c r="E421" s="17" t="s">
        <v>118</v>
      </c>
      <c r="F421" s="17" t="s">
        <v>118</v>
      </c>
      <c r="G421" s="17" t="s">
        <v>118</v>
      </c>
      <c r="H421" s="17" t="s">
        <v>118</v>
      </c>
      <c r="I421" s="20" t="s">
        <v>148</v>
      </c>
      <c r="J421" s="33">
        <v>1005.08</v>
      </c>
      <c r="K421" s="37">
        <v>1030.46</v>
      </c>
      <c r="L421" s="37">
        <v>1053.98</v>
      </c>
      <c r="M421" s="37">
        <v>930.79</v>
      </c>
      <c r="N421" s="36" t="s">
        <v>1332</v>
      </c>
      <c r="O421" s="36" t="s">
        <v>1332</v>
      </c>
      <c r="P421" s="20" t="s">
        <v>908</v>
      </c>
      <c r="S421" s="17">
        <v>332.48</v>
      </c>
      <c r="T421" s="29" t="s">
        <v>1335</v>
      </c>
      <c r="U421" s="1" t="s">
        <v>99</v>
      </c>
      <c r="V421" s="1" t="s">
        <v>13</v>
      </c>
      <c r="Y421" s="50"/>
    </row>
    <row r="422" spans="1:25" x14ac:dyDescent="0.2">
      <c r="A422" s="9" t="s">
        <v>909</v>
      </c>
      <c r="C422" s="1" t="s">
        <v>1407</v>
      </c>
      <c r="D422" s="17" t="s">
        <v>118</v>
      </c>
      <c r="E422" s="17" t="s">
        <v>118</v>
      </c>
      <c r="F422" s="17" t="s">
        <v>113</v>
      </c>
      <c r="G422" s="18" t="s">
        <v>114</v>
      </c>
      <c r="H422" s="18" t="s">
        <v>114</v>
      </c>
      <c r="I422" s="18" t="s">
        <v>114</v>
      </c>
      <c r="J422" s="47" t="s">
        <v>114</v>
      </c>
      <c r="K422" s="32" t="s">
        <v>114</v>
      </c>
      <c r="L422" s="32" t="s">
        <v>114</v>
      </c>
      <c r="M422" s="32" t="s">
        <v>114</v>
      </c>
      <c r="N422" s="32" t="s">
        <v>114</v>
      </c>
      <c r="O422" s="32" t="s">
        <v>114</v>
      </c>
      <c r="P422" s="10" t="s">
        <v>114</v>
      </c>
      <c r="Q422" s="10"/>
      <c r="R422" s="10"/>
      <c r="S422" s="17" t="s">
        <v>1332</v>
      </c>
      <c r="T422" s="29" t="s">
        <v>1335</v>
      </c>
      <c r="U422" s="1" t="s">
        <v>99</v>
      </c>
      <c r="V422" s="1" t="s">
        <v>14</v>
      </c>
      <c r="Y422" s="43"/>
    </row>
    <row r="423" spans="1:25" x14ac:dyDescent="0.2">
      <c r="A423" s="9" t="s">
        <v>910</v>
      </c>
      <c r="C423" s="1" t="s">
        <v>1395</v>
      </c>
      <c r="D423" s="17" t="s">
        <v>118</v>
      </c>
      <c r="E423" s="17" t="s">
        <v>118</v>
      </c>
      <c r="F423" s="17" t="s">
        <v>118</v>
      </c>
      <c r="G423" s="17" t="s">
        <v>118</v>
      </c>
      <c r="H423" s="17" t="s">
        <v>118</v>
      </c>
      <c r="I423" s="20" t="s">
        <v>148</v>
      </c>
      <c r="J423" s="33">
        <v>1669.29</v>
      </c>
      <c r="K423" s="37">
        <v>1441.46</v>
      </c>
      <c r="L423" s="37">
        <v>1195.02</v>
      </c>
      <c r="M423" s="37">
        <v>2371.4</v>
      </c>
      <c r="N423" s="36" t="s">
        <v>1332</v>
      </c>
      <c r="O423" s="36" t="s">
        <v>1332</v>
      </c>
      <c r="P423" s="20" t="s">
        <v>911</v>
      </c>
      <c r="S423" s="17" t="s">
        <v>1332</v>
      </c>
      <c r="T423" s="26" t="s">
        <v>1338</v>
      </c>
      <c r="U423" s="1" t="s">
        <v>99</v>
      </c>
      <c r="V423" s="1" t="s">
        <v>15</v>
      </c>
      <c r="Y423" s="43"/>
    </row>
    <row r="424" spans="1:25" x14ac:dyDescent="0.2">
      <c r="A424" s="9" t="s">
        <v>912</v>
      </c>
      <c r="C424" s="1" t="s">
        <v>1386</v>
      </c>
      <c r="D424" s="17" t="s">
        <v>118</v>
      </c>
      <c r="E424" s="17" t="s">
        <v>118</v>
      </c>
      <c r="F424" s="17" t="s">
        <v>118</v>
      </c>
      <c r="G424" s="17" t="s">
        <v>118</v>
      </c>
      <c r="H424" s="17" t="s">
        <v>118</v>
      </c>
      <c r="I424" s="21" t="s">
        <v>165</v>
      </c>
      <c r="J424" s="33">
        <v>2552.25</v>
      </c>
      <c r="K424" s="37">
        <v>2478.04</v>
      </c>
      <c r="L424" s="37">
        <v>2209.09</v>
      </c>
      <c r="M424" s="37">
        <v>2969.62</v>
      </c>
      <c r="N424" s="36" t="s">
        <v>1332</v>
      </c>
      <c r="O424" s="36" t="s">
        <v>1332</v>
      </c>
      <c r="P424" s="1" t="s">
        <v>913</v>
      </c>
      <c r="S424" s="17">
        <v>115.84</v>
      </c>
      <c r="T424" s="29" t="s">
        <v>1335</v>
      </c>
      <c r="U424" s="1" t="s">
        <v>99</v>
      </c>
      <c r="V424" s="1" t="s">
        <v>16</v>
      </c>
    </row>
    <row r="425" spans="1:25" x14ac:dyDescent="0.2">
      <c r="A425" s="9" t="s">
        <v>914</v>
      </c>
      <c r="C425" s="1" t="s">
        <v>915</v>
      </c>
      <c r="D425" s="17" t="s">
        <v>118</v>
      </c>
      <c r="E425" s="17" t="s">
        <v>118</v>
      </c>
      <c r="F425" s="17" t="s">
        <v>118</v>
      </c>
      <c r="G425" s="17" t="s">
        <v>118</v>
      </c>
      <c r="H425" s="17" t="s">
        <v>118</v>
      </c>
      <c r="I425" s="20" t="s">
        <v>148</v>
      </c>
      <c r="J425" s="33">
        <v>1361.36</v>
      </c>
      <c r="K425" s="37">
        <v>1227.19</v>
      </c>
      <c r="L425" s="37">
        <v>1334.79</v>
      </c>
      <c r="M425" s="37">
        <v>1522.11</v>
      </c>
      <c r="N425" s="36" t="s">
        <v>1332</v>
      </c>
      <c r="O425" s="36" t="s">
        <v>1332</v>
      </c>
      <c r="P425" s="20" t="s">
        <v>916</v>
      </c>
      <c r="S425" s="17">
        <v>2174.4</v>
      </c>
      <c r="T425" s="29" t="s">
        <v>1335</v>
      </c>
      <c r="U425" s="1" t="s">
        <v>99</v>
      </c>
      <c r="V425" s="1" t="s">
        <v>17</v>
      </c>
      <c r="Y425" s="43"/>
    </row>
    <row r="426" spans="1:25" x14ac:dyDescent="0.2">
      <c r="A426" s="9" t="s">
        <v>917</v>
      </c>
      <c r="B426" s="1" t="s">
        <v>918</v>
      </c>
      <c r="C426" s="1" t="s">
        <v>919</v>
      </c>
      <c r="D426" s="17" t="s">
        <v>118</v>
      </c>
      <c r="E426" s="17" t="s">
        <v>118</v>
      </c>
      <c r="F426" s="17" t="s">
        <v>118</v>
      </c>
      <c r="G426" s="17" t="s">
        <v>118</v>
      </c>
      <c r="H426" s="17" t="s">
        <v>118</v>
      </c>
      <c r="I426" s="22" t="s">
        <v>235</v>
      </c>
      <c r="J426" s="33">
        <v>18863.330000000002</v>
      </c>
      <c r="K426" s="37">
        <v>19006.7</v>
      </c>
      <c r="L426" s="37">
        <v>17994.11</v>
      </c>
      <c r="M426" s="37">
        <v>19589.169999999998</v>
      </c>
      <c r="N426" s="36" t="s">
        <v>1332</v>
      </c>
      <c r="O426" s="36" t="s">
        <v>1332</v>
      </c>
      <c r="P426" s="1" t="s">
        <v>920</v>
      </c>
      <c r="Q426" s="51" t="s">
        <v>118</v>
      </c>
      <c r="R426" s="51" t="s">
        <v>118</v>
      </c>
      <c r="S426" s="17">
        <v>213.38</v>
      </c>
      <c r="T426" s="27" t="s">
        <v>1336</v>
      </c>
      <c r="U426" s="1" t="s">
        <v>99</v>
      </c>
      <c r="V426" s="1" t="s">
        <v>18</v>
      </c>
    </row>
    <row r="427" spans="1:25" x14ac:dyDescent="0.2">
      <c r="A427" s="9" t="s">
        <v>921</v>
      </c>
      <c r="B427" s="1" t="s">
        <v>922</v>
      </c>
      <c r="C427" s="1" t="s">
        <v>1299</v>
      </c>
      <c r="D427" s="17" t="s">
        <v>118</v>
      </c>
      <c r="E427" s="17" t="s">
        <v>118</v>
      </c>
      <c r="F427" s="17" t="s">
        <v>118</v>
      </c>
      <c r="G427" s="17" t="s">
        <v>118</v>
      </c>
      <c r="H427" s="17" t="s">
        <v>118</v>
      </c>
      <c r="I427" s="20" t="s">
        <v>148</v>
      </c>
      <c r="J427" s="33">
        <v>1597.1</v>
      </c>
      <c r="K427" s="37">
        <v>850.23</v>
      </c>
      <c r="L427" s="37">
        <v>733.3</v>
      </c>
      <c r="M427" s="37">
        <v>3207.78</v>
      </c>
      <c r="N427" s="36" t="s">
        <v>1332</v>
      </c>
      <c r="O427" s="36" t="s">
        <v>1332</v>
      </c>
      <c r="P427" s="20" t="s">
        <v>923</v>
      </c>
      <c r="S427" s="17">
        <v>1299.5999999999999</v>
      </c>
      <c r="T427" s="29" t="s">
        <v>1335</v>
      </c>
      <c r="U427" s="1" t="s">
        <v>99</v>
      </c>
      <c r="V427" s="1" t="s">
        <v>19</v>
      </c>
      <c r="Y427" s="50"/>
    </row>
    <row r="428" spans="1:25" x14ac:dyDescent="0.2">
      <c r="A428" s="9" t="s">
        <v>924</v>
      </c>
      <c r="B428" s="1" t="s">
        <v>1432</v>
      </c>
      <c r="C428" s="1" t="s">
        <v>925</v>
      </c>
      <c r="D428" s="17" t="s">
        <v>118</v>
      </c>
      <c r="E428" s="17" t="s">
        <v>118</v>
      </c>
      <c r="F428" s="17" t="s">
        <v>118</v>
      </c>
      <c r="G428" s="17" t="s">
        <v>118</v>
      </c>
      <c r="H428" s="17" t="s">
        <v>118</v>
      </c>
      <c r="I428" s="11" t="s">
        <v>141</v>
      </c>
      <c r="J428" s="33">
        <v>69036.33</v>
      </c>
      <c r="K428" s="37">
        <v>62717.14</v>
      </c>
      <c r="L428" s="37">
        <v>71282.789999999994</v>
      </c>
      <c r="M428" s="37">
        <v>73109.05</v>
      </c>
      <c r="N428" s="36" t="s">
        <v>1332</v>
      </c>
      <c r="O428" s="36" t="s">
        <v>1332</v>
      </c>
      <c r="P428" s="1" t="s">
        <v>926</v>
      </c>
      <c r="Q428" s="1" t="s">
        <v>118</v>
      </c>
      <c r="R428" s="1" t="s">
        <v>118</v>
      </c>
      <c r="S428" s="17">
        <v>52490</v>
      </c>
      <c r="T428" s="29" t="s">
        <v>1335</v>
      </c>
      <c r="U428" s="1" t="s">
        <v>99</v>
      </c>
      <c r="V428" s="1" t="s">
        <v>20</v>
      </c>
    </row>
    <row r="429" spans="1:25" x14ac:dyDescent="0.2">
      <c r="A429" s="9" t="s">
        <v>927</v>
      </c>
      <c r="B429" s="1" t="s">
        <v>928</v>
      </c>
      <c r="C429" s="1" t="s">
        <v>1300</v>
      </c>
      <c r="D429" s="17" t="s">
        <v>118</v>
      </c>
      <c r="E429" s="17" t="s">
        <v>118</v>
      </c>
      <c r="F429" s="17" t="s">
        <v>118</v>
      </c>
      <c r="G429" s="17" t="s">
        <v>118</v>
      </c>
      <c r="H429" s="17" t="s">
        <v>118</v>
      </c>
      <c r="I429" s="20" t="s">
        <v>148</v>
      </c>
      <c r="J429" s="33">
        <v>1980.41</v>
      </c>
      <c r="K429" s="37">
        <v>1749.04</v>
      </c>
      <c r="L429" s="37">
        <v>1761.09</v>
      </c>
      <c r="M429" s="37">
        <v>2180.5100000000002</v>
      </c>
      <c r="N429" s="37">
        <v>2231</v>
      </c>
      <c r="O429" s="36" t="s">
        <v>1332</v>
      </c>
      <c r="P429" s="20" t="s">
        <v>929</v>
      </c>
      <c r="S429" s="17">
        <v>3192.6</v>
      </c>
      <c r="T429" s="26" t="s">
        <v>1338</v>
      </c>
      <c r="U429" s="1" t="s">
        <v>99</v>
      </c>
      <c r="V429" s="1" t="s">
        <v>21</v>
      </c>
    </row>
    <row r="430" spans="1:25" x14ac:dyDescent="0.2">
      <c r="A430" s="9" t="s">
        <v>930</v>
      </c>
      <c r="B430" s="1" t="s">
        <v>931</v>
      </c>
      <c r="C430" s="1" t="s">
        <v>1301</v>
      </c>
      <c r="D430" s="17" t="s">
        <v>118</v>
      </c>
      <c r="E430" s="17" t="s">
        <v>118</v>
      </c>
      <c r="F430" s="17" t="s">
        <v>118</v>
      </c>
      <c r="G430" s="17" t="s">
        <v>118</v>
      </c>
      <c r="H430" s="17" t="s">
        <v>118</v>
      </c>
      <c r="I430" s="21" t="s">
        <v>165</v>
      </c>
      <c r="J430" s="33">
        <v>30036.45</v>
      </c>
      <c r="K430" s="37">
        <v>30244.61</v>
      </c>
      <c r="L430" s="37">
        <v>17673.23</v>
      </c>
      <c r="M430" s="37">
        <v>42191.5</v>
      </c>
      <c r="N430" s="36" t="s">
        <v>1332</v>
      </c>
      <c r="O430" s="36" t="s">
        <v>1332</v>
      </c>
      <c r="P430" s="1" t="s">
        <v>932</v>
      </c>
      <c r="S430" s="17">
        <v>1617.7</v>
      </c>
      <c r="T430" s="27" t="s">
        <v>1336</v>
      </c>
      <c r="U430" s="1" t="s">
        <v>99</v>
      </c>
      <c r="V430" s="1" t="s">
        <v>22</v>
      </c>
    </row>
    <row r="431" spans="1:25" x14ac:dyDescent="0.2">
      <c r="A431" s="9" t="s">
        <v>933</v>
      </c>
      <c r="B431" s="1" t="s">
        <v>934</v>
      </c>
      <c r="C431" s="1" t="s">
        <v>1302</v>
      </c>
      <c r="D431" s="17" t="s">
        <v>118</v>
      </c>
      <c r="E431" s="17" t="s">
        <v>118</v>
      </c>
      <c r="F431" s="17" t="s">
        <v>118</v>
      </c>
      <c r="G431" s="17" t="s">
        <v>118</v>
      </c>
      <c r="H431" s="17" t="s">
        <v>118</v>
      </c>
      <c r="I431" s="11" t="s">
        <v>125</v>
      </c>
      <c r="J431" s="33">
        <v>3751.43</v>
      </c>
      <c r="K431" s="37">
        <v>4597.28</v>
      </c>
      <c r="L431" s="37">
        <v>2815.65</v>
      </c>
      <c r="M431" s="37">
        <v>3841.37</v>
      </c>
      <c r="N431" s="36" t="s">
        <v>1332</v>
      </c>
      <c r="O431" s="36" t="s">
        <v>1332</v>
      </c>
      <c r="P431" s="1" t="s">
        <v>935</v>
      </c>
      <c r="S431" s="17" t="s">
        <v>1332</v>
      </c>
      <c r="T431" s="29" t="s">
        <v>1335</v>
      </c>
      <c r="U431" s="1" t="s">
        <v>99</v>
      </c>
      <c r="V431" s="1" t="s">
        <v>23</v>
      </c>
    </row>
    <row r="432" spans="1:25" x14ac:dyDescent="0.2">
      <c r="A432" s="9" t="s">
        <v>936</v>
      </c>
      <c r="B432" s="1" t="s">
        <v>937</v>
      </c>
      <c r="C432" s="1" t="s">
        <v>938</v>
      </c>
      <c r="D432" s="17" t="s">
        <v>118</v>
      </c>
      <c r="E432" s="17" t="s">
        <v>118</v>
      </c>
      <c r="F432" s="17" t="s">
        <v>118</v>
      </c>
      <c r="G432" s="17" t="s">
        <v>118</v>
      </c>
      <c r="H432" s="17" t="s">
        <v>118</v>
      </c>
      <c r="I432" s="15" t="s">
        <v>1332</v>
      </c>
      <c r="J432" s="31" t="s">
        <v>1332</v>
      </c>
      <c r="K432" s="36" t="s">
        <v>1332</v>
      </c>
      <c r="L432" s="36" t="s">
        <v>1332</v>
      </c>
      <c r="M432" s="36" t="s">
        <v>1332</v>
      </c>
      <c r="N432" s="36" t="s">
        <v>1332</v>
      </c>
      <c r="O432" s="36" t="s">
        <v>1332</v>
      </c>
      <c r="P432" s="15" t="s">
        <v>1332</v>
      </c>
      <c r="S432" s="17" t="s">
        <v>1332</v>
      </c>
      <c r="T432" s="25" t="s">
        <v>1337</v>
      </c>
      <c r="U432" s="1" t="s">
        <v>99</v>
      </c>
      <c r="V432" s="1" t="s">
        <v>24</v>
      </c>
    </row>
    <row r="433" spans="1:25" x14ac:dyDescent="0.2">
      <c r="A433" s="9" t="s">
        <v>939</v>
      </c>
      <c r="B433" s="1" t="s">
        <v>940</v>
      </c>
      <c r="C433" s="1" t="s">
        <v>1364</v>
      </c>
      <c r="D433" s="17" t="s">
        <v>118</v>
      </c>
      <c r="E433" s="17" t="s">
        <v>118</v>
      </c>
      <c r="F433" s="17" t="s">
        <v>118</v>
      </c>
      <c r="G433" s="17" t="s">
        <v>118</v>
      </c>
      <c r="H433" s="17" t="s">
        <v>118</v>
      </c>
      <c r="I433" s="11" t="s">
        <v>125</v>
      </c>
      <c r="J433" s="33">
        <v>7056.03</v>
      </c>
      <c r="K433" s="37">
        <v>8429.1200000000008</v>
      </c>
      <c r="L433" s="37">
        <v>5929.65</v>
      </c>
      <c r="M433" s="37">
        <v>6809.32</v>
      </c>
      <c r="N433" s="36" t="s">
        <v>1332</v>
      </c>
      <c r="O433" s="36" t="s">
        <v>1332</v>
      </c>
      <c r="P433" s="1" t="s">
        <v>941</v>
      </c>
      <c r="S433" s="17" t="s">
        <v>1332</v>
      </c>
      <c r="T433" s="27" t="s">
        <v>1336</v>
      </c>
      <c r="U433" s="1" t="s">
        <v>99</v>
      </c>
      <c r="V433" s="1" t="s">
        <v>25</v>
      </c>
    </row>
    <row r="434" spans="1:25" x14ac:dyDescent="0.2">
      <c r="A434" s="9" t="s">
        <v>942</v>
      </c>
      <c r="B434" s="1" t="s">
        <v>943</v>
      </c>
      <c r="C434" s="1" t="s">
        <v>944</v>
      </c>
      <c r="D434" s="17" t="s">
        <v>118</v>
      </c>
      <c r="E434" s="17" t="s">
        <v>118</v>
      </c>
      <c r="F434" s="17" t="s">
        <v>118</v>
      </c>
      <c r="G434" s="17" t="s">
        <v>118</v>
      </c>
      <c r="H434" s="17" t="s">
        <v>118</v>
      </c>
      <c r="I434" s="20" t="s">
        <v>148</v>
      </c>
      <c r="J434" s="33">
        <v>1103.1199999999999</v>
      </c>
      <c r="K434" s="37">
        <v>981.2</v>
      </c>
      <c r="L434" s="37">
        <v>894.17</v>
      </c>
      <c r="M434" s="37">
        <v>1434</v>
      </c>
      <c r="N434" s="36" t="s">
        <v>1332</v>
      </c>
      <c r="O434" s="36" t="s">
        <v>1332</v>
      </c>
      <c r="P434" s="20" t="s">
        <v>945</v>
      </c>
      <c r="S434" s="17">
        <v>118</v>
      </c>
      <c r="T434" s="29" t="s">
        <v>1335</v>
      </c>
      <c r="U434" s="1" t="s">
        <v>99</v>
      </c>
      <c r="V434" s="1" t="s">
        <v>26</v>
      </c>
    </row>
    <row r="435" spans="1:25" x14ac:dyDescent="0.2">
      <c r="A435" s="9" t="s">
        <v>946</v>
      </c>
      <c r="B435" s="1" t="s">
        <v>947</v>
      </c>
      <c r="C435" s="1" t="s">
        <v>948</v>
      </c>
      <c r="D435" s="17" t="s">
        <v>118</v>
      </c>
      <c r="E435" s="17" t="s">
        <v>118</v>
      </c>
      <c r="F435" s="17" t="s">
        <v>118</v>
      </c>
      <c r="G435" s="17" t="s">
        <v>118</v>
      </c>
      <c r="H435" s="17" t="s">
        <v>118</v>
      </c>
      <c r="I435" s="11" t="s">
        <v>130</v>
      </c>
      <c r="J435" s="33">
        <v>1857.24</v>
      </c>
      <c r="K435" s="37">
        <v>2167.81</v>
      </c>
      <c r="L435" s="37">
        <v>1521.54</v>
      </c>
      <c r="M435" s="37">
        <v>1882.38</v>
      </c>
      <c r="N435" s="36" t="s">
        <v>1332</v>
      </c>
      <c r="O435" s="36" t="s">
        <v>1332</v>
      </c>
      <c r="P435" s="10" t="s">
        <v>949</v>
      </c>
      <c r="S435" s="17" t="s">
        <v>1332</v>
      </c>
      <c r="T435" s="29" t="s">
        <v>1335</v>
      </c>
      <c r="U435" s="1" t="s">
        <v>99</v>
      </c>
      <c r="V435" s="1" t="s">
        <v>27</v>
      </c>
    </row>
    <row r="436" spans="1:25" x14ac:dyDescent="0.2">
      <c r="A436" s="9" t="s">
        <v>950</v>
      </c>
      <c r="C436" s="1" t="s">
        <v>1373</v>
      </c>
      <c r="D436" s="17" t="s">
        <v>118</v>
      </c>
      <c r="E436" s="17" t="s">
        <v>118</v>
      </c>
      <c r="F436" s="17" t="s">
        <v>118</v>
      </c>
      <c r="G436" s="17" t="s">
        <v>118</v>
      </c>
      <c r="H436" s="17" t="s">
        <v>118</v>
      </c>
      <c r="I436" s="11" t="s">
        <v>141</v>
      </c>
      <c r="J436" s="33">
        <v>14045.39</v>
      </c>
      <c r="K436" s="37">
        <v>13265.52</v>
      </c>
      <c r="L436" s="37">
        <v>11315.98</v>
      </c>
      <c r="M436" s="37">
        <v>17554.669999999998</v>
      </c>
      <c r="N436" s="36" t="s">
        <v>1332</v>
      </c>
      <c r="O436" s="36" t="s">
        <v>1332</v>
      </c>
      <c r="P436" s="1" t="s">
        <v>951</v>
      </c>
      <c r="Q436" s="1" t="s">
        <v>118</v>
      </c>
      <c r="R436" s="1" t="s">
        <v>118</v>
      </c>
      <c r="S436" s="17">
        <v>6334.3</v>
      </c>
      <c r="T436" s="27" t="s">
        <v>1336</v>
      </c>
      <c r="U436" s="1" t="s">
        <v>99</v>
      </c>
      <c r="V436" s="1" t="s">
        <v>28</v>
      </c>
    </row>
    <row r="437" spans="1:25" x14ac:dyDescent="0.2">
      <c r="A437" s="9" t="s">
        <v>952</v>
      </c>
      <c r="C437" s="1" t="s">
        <v>953</v>
      </c>
      <c r="D437" s="17" t="s">
        <v>118</v>
      </c>
      <c r="E437" s="17" t="s">
        <v>118</v>
      </c>
      <c r="F437" s="17" t="s">
        <v>118</v>
      </c>
      <c r="G437" s="17" t="s">
        <v>118</v>
      </c>
      <c r="H437" s="17" t="s">
        <v>118</v>
      </c>
      <c r="I437" s="11" t="s">
        <v>130</v>
      </c>
      <c r="J437" s="33">
        <v>1615.13</v>
      </c>
      <c r="K437" s="37">
        <v>1513.33</v>
      </c>
      <c r="L437" s="37">
        <v>1935.19</v>
      </c>
      <c r="M437" s="37">
        <v>1396.88</v>
      </c>
      <c r="N437" s="36" t="s">
        <v>1332</v>
      </c>
      <c r="O437" s="36" t="s">
        <v>1332</v>
      </c>
      <c r="P437" s="1" t="s">
        <v>954</v>
      </c>
      <c r="Q437" s="1" t="s">
        <v>118</v>
      </c>
      <c r="R437" s="1" t="s">
        <v>118</v>
      </c>
      <c r="S437" s="17">
        <v>399.29</v>
      </c>
      <c r="T437" s="27" t="s">
        <v>1336</v>
      </c>
      <c r="U437" s="1" t="s">
        <v>99</v>
      </c>
      <c r="V437" s="1" t="s">
        <v>29</v>
      </c>
      <c r="Y437" s="40"/>
    </row>
    <row r="438" spans="1:25" x14ac:dyDescent="0.2">
      <c r="A438" s="9" t="s">
        <v>955</v>
      </c>
      <c r="C438" s="1" t="s">
        <v>1379</v>
      </c>
      <c r="D438" s="17" t="s">
        <v>118</v>
      </c>
      <c r="E438" s="17" t="s">
        <v>118</v>
      </c>
      <c r="F438" s="17" t="s">
        <v>118</v>
      </c>
      <c r="G438" s="17" t="s">
        <v>118</v>
      </c>
      <c r="H438" s="17" t="s">
        <v>118</v>
      </c>
      <c r="I438" s="11" t="s">
        <v>125</v>
      </c>
      <c r="J438" s="33">
        <v>3125.94</v>
      </c>
      <c r="K438" s="37">
        <v>3155.73</v>
      </c>
      <c r="L438" s="37">
        <v>3174.98</v>
      </c>
      <c r="M438" s="37">
        <v>3047.11</v>
      </c>
      <c r="N438" s="36" t="s">
        <v>1332</v>
      </c>
      <c r="O438" s="36" t="s">
        <v>1332</v>
      </c>
      <c r="P438" s="1" t="s">
        <v>956</v>
      </c>
      <c r="S438" s="17" t="s">
        <v>1332</v>
      </c>
      <c r="T438" s="27" t="s">
        <v>1336</v>
      </c>
      <c r="U438" s="1" t="s">
        <v>99</v>
      </c>
      <c r="V438" s="1" t="s">
        <v>30</v>
      </c>
    </row>
    <row r="439" spans="1:25" x14ac:dyDescent="0.2">
      <c r="A439" s="9" t="s">
        <v>957</v>
      </c>
      <c r="C439" s="1" t="s">
        <v>1369</v>
      </c>
      <c r="D439" s="17" t="s">
        <v>118</v>
      </c>
      <c r="E439" s="17" t="s">
        <v>118</v>
      </c>
      <c r="F439" s="17" t="s">
        <v>118</v>
      </c>
      <c r="G439" s="17" t="s">
        <v>118</v>
      </c>
      <c r="H439" s="17" t="s">
        <v>118</v>
      </c>
      <c r="I439" s="11" t="s">
        <v>130</v>
      </c>
      <c r="J439" s="33">
        <v>2582.86</v>
      </c>
      <c r="K439" s="37">
        <v>2279.52</v>
      </c>
      <c r="L439" s="37">
        <v>2254.21</v>
      </c>
      <c r="M439" s="37">
        <v>3214.86</v>
      </c>
      <c r="N439" s="36" t="s">
        <v>1332</v>
      </c>
      <c r="O439" s="36" t="s">
        <v>1332</v>
      </c>
      <c r="P439" s="1" t="s">
        <v>958</v>
      </c>
      <c r="S439" s="17">
        <v>609.08000000000004</v>
      </c>
      <c r="T439" s="29" t="s">
        <v>1335</v>
      </c>
      <c r="U439" s="1" t="s">
        <v>99</v>
      </c>
      <c r="V439" s="1" t="s">
        <v>31</v>
      </c>
    </row>
    <row r="440" spans="1:25" x14ac:dyDescent="0.2">
      <c r="A440" s="9" t="s">
        <v>959</v>
      </c>
      <c r="C440" s="1" t="s">
        <v>1365</v>
      </c>
      <c r="D440" s="17" t="s">
        <v>118</v>
      </c>
      <c r="E440" s="17" t="s">
        <v>118</v>
      </c>
      <c r="F440" s="17" t="s">
        <v>118</v>
      </c>
      <c r="G440" s="17" t="s">
        <v>118</v>
      </c>
      <c r="H440" s="17" t="s">
        <v>118</v>
      </c>
      <c r="I440" s="1" t="s">
        <v>1340</v>
      </c>
      <c r="J440" s="33">
        <v>1161.82</v>
      </c>
      <c r="K440" s="37">
        <v>1152.98</v>
      </c>
      <c r="L440" s="37">
        <v>1101.32</v>
      </c>
      <c r="M440" s="37">
        <v>1231.17</v>
      </c>
      <c r="N440" s="36" t="s">
        <v>1332</v>
      </c>
      <c r="O440" s="36" t="s">
        <v>1332</v>
      </c>
      <c r="P440" s="20" t="s">
        <v>960</v>
      </c>
      <c r="S440" s="17" t="s">
        <v>1332</v>
      </c>
      <c r="T440" s="29" t="s">
        <v>1335</v>
      </c>
      <c r="U440" s="1" t="s">
        <v>99</v>
      </c>
      <c r="V440" s="1" t="s">
        <v>32</v>
      </c>
    </row>
    <row r="441" spans="1:25" x14ac:dyDescent="0.2">
      <c r="A441" s="9" t="s">
        <v>961</v>
      </c>
      <c r="C441" s="1" t="s">
        <v>1384</v>
      </c>
      <c r="D441" s="17" t="s">
        <v>118</v>
      </c>
      <c r="E441" s="17" t="s">
        <v>118</v>
      </c>
      <c r="F441" s="17" t="s">
        <v>118</v>
      </c>
      <c r="G441" s="17" t="s">
        <v>118</v>
      </c>
      <c r="H441" s="17" t="s">
        <v>118</v>
      </c>
      <c r="I441" s="11" t="s">
        <v>130</v>
      </c>
      <c r="J441" s="33">
        <v>1958.79</v>
      </c>
      <c r="K441" s="37">
        <v>1955.3</v>
      </c>
      <c r="L441" s="37">
        <v>1924.19</v>
      </c>
      <c r="M441" s="37">
        <v>1996.87</v>
      </c>
      <c r="N441" s="36" t="s">
        <v>1332</v>
      </c>
      <c r="O441" s="36" t="s">
        <v>1332</v>
      </c>
      <c r="P441" s="1" t="s">
        <v>962</v>
      </c>
      <c r="S441" s="17">
        <v>445.94</v>
      </c>
      <c r="T441" s="29" t="s">
        <v>1335</v>
      </c>
      <c r="U441" s="1" t="s">
        <v>99</v>
      </c>
      <c r="V441" s="1" t="s">
        <v>33</v>
      </c>
    </row>
    <row r="442" spans="1:25" x14ac:dyDescent="0.2">
      <c r="A442" s="9" t="s">
        <v>963</v>
      </c>
      <c r="C442" s="1" t="s">
        <v>1420</v>
      </c>
      <c r="D442" s="17" t="s">
        <v>118</v>
      </c>
      <c r="E442" s="17" t="s">
        <v>118</v>
      </c>
      <c r="F442" s="17" t="s">
        <v>118</v>
      </c>
      <c r="G442" s="17" t="s">
        <v>118</v>
      </c>
      <c r="H442" s="17" t="s">
        <v>118</v>
      </c>
      <c r="I442" s="11" t="s">
        <v>125</v>
      </c>
      <c r="J442" s="33">
        <v>1818.94</v>
      </c>
      <c r="K442" s="37">
        <v>1493.31</v>
      </c>
      <c r="L442" s="37">
        <v>1381.48</v>
      </c>
      <c r="M442" s="37">
        <v>2582.04</v>
      </c>
      <c r="N442" s="36" t="s">
        <v>1332</v>
      </c>
      <c r="O442" s="36" t="s">
        <v>1332</v>
      </c>
      <c r="P442" s="1" t="s">
        <v>964</v>
      </c>
      <c r="S442" s="17">
        <v>119.56</v>
      </c>
      <c r="T442" s="29" t="s">
        <v>1335</v>
      </c>
      <c r="U442" s="1" t="s">
        <v>99</v>
      </c>
      <c r="V442" s="1" t="s">
        <v>34</v>
      </c>
    </row>
    <row r="443" spans="1:25" x14ac:dyDescent="0.2">
      <c r="A443" s="9" t="s">
        <v>965</v>
      </c>
      <c r="B443" s="1" t="s">
        <v>1443</v>
      </c>
      <c r="C443" s="1" t="s">
        <v>1303</v>
      </c>
      <c r="D443" s="17" t="s">
        <v>118</v>
      </c>
      <c r="E443" s="17" t="s">
        <v>118</v>
      </c>
      <c r="F443" s="17" t="s">
        <v>118</v>
      </c>
      <c r="G443" s="17" t="s">
        <v>118</v>
      </c>
      <c r="H443" s="17" t="s">
        <v>118</v>
      </c>
      <c r="I443" s="11" t="s">
        <v>125</v>
      </c>
      <c r="J443" s="33">
        <v>7160.7</v>
      </c>
      <c r="K443" s="37">
        <v>5900.77</v>
      </c>
      <c r="L443" s="37">
        <v>5956.92</v>
      </c>
      <c r="M443" s="37">
        <v>9624.39</v>
      </c>
      <c r="N443" s="36" t="s">
        <v>1332</v>
      </c>
      <c r="O443" s="36" t="s">
        <v>1332</v>
      </c>
      <c r="P443" s="1" t="s">
        <v>966</v>
      </c>
      <c r="Q443" s="1" t="s">
        <v>118</v>
      </c>
      <c r="R443" s="1" t="s">
        <v>118</v>
      </c>
      <c r="S443" s="17">
        <v>1100.3</v>
      </c>
      <c r="T443" s="27" t="s">
        <v>1336</v>
      </c>
      <c r="U443" s="1" t="s">
        <v>99</v>
      </c>
      <c r="V443" s="1" t="s">
        <v>35</v>
      </c>
    </row>
    <row r="444" spans="1:25" x14ac:dyDescent="0.2">
      <c r="A444" s="9" t="s">
        <v>967</v>
      </c>
      <c r="C444" s="1" t="s">
        <v>1394</v>
      </c>
      <c r="D444" s="17" t="s">
        <v>118</v>
      </c>
      <c r="E444" s="17" t="s">
        <v>113</v>
      </c>
      <c r="F444" s="18" t="s">
        <v>114</v>
      </c>
      <c r="G444" s="18" t="s">
        <v>114</v>
      </c>
      <c r="H444" s="18" t="s">
        <v>114</v>
      </c>
      <c r="I444" s="18" t="s">
        <v>114</v>
      </c>
      <c r="J444" s="47" t="s">
        <v>114</v>
      </c>
      <c r="K444" s="32" t="s">
        <v>114</v>
      </c>
      <c r="L444" s="32" t="s">
        <v>114</v>
      </c>
      <c r="M444" s="32" t="s">
        <v>114</v>
      </c>
      <c r="N444" s="32" t="s">
        <v>114</v>
      </c>
      <c r="O444" s="32" t="s">
        <v>114</v>
      </c>
      <c r="P444" s="10" t="s">
        <v>114</v>
      </c>
      <c r="Q444" s="10"/>
      <c r="R444" s="10"/>
      <c r="S444" s="17" t="s">
        <v>1332</v>
      </c>
      <c r="T444" s="29" t="s">
        <v>1335</v>
      </c>
      <c r="U444" s="1" t="s">
        <v>99</v>
      </c>
      <c r="V444" s="1" t="s">
        <v>36</v>
      </c>
      <c r="Y444" s="50"/>
    </row>
    <row r="445" spans="1:25" x14ac:dyDescent="0.2">
      <c r="A445" s="9" t="s">
        <v>968</v>
      </c>
      <c r="C445" s="1" t="s">
        <v>128</v>
      </c>
      <c r="D445" s="17" t="s">
        <v>118</v>
      </c>
      <c r="E445" s="17" t="s">
        <v>118</v>
      </c>
      <c r="F445" s="17" t="s">
        <v>118</v>
      </c>
      <c r="G445" s="17" t="s">
        <v>118</v>
      </c>
      <c r="H445" s="17" t="s">
        <v>118</v>
      </c>
      <c r="I445" s="20" t="s">
        <v>148</v>
      </c>
      <c r="J445" s="33">
        <v>1501.01</v>
      </c>
      <c r="K445" s="37">
        <v>1707.55</v>
      </c>
      <c r="L445" s="37">
        <v>1489.07</v>
      </c>
      <c r="M445" s="37">
        <v>1306.4000000000001</v>
      </c>
      <c r="N445" s="36" t="s">
        <v>1332</v>
      </c>
      <c r="O445" s="36" t="s">
        <v>1332</v>
      </c>
      <c r="P445" s="20" t="s">
        <v>969</v>
      </c>
      <c r="S445" s="17">
        <v>58.725000000000001</v>
      </c>
      <c r="T445" s="29" t="s">
        <v>1335</v>
      </c>
      <c r="U445" s="1" t="s">
        <v>99</v>
      </c>
      <c r="V445" s="1" t="s">
        <v>37</v>
      </c>
      <c r="Y445" s="43"/>
    </row>
    <row r="446" spans="1:25" x14ac:dyDescent="0.2">
      <c r="A446" s="9" t="s">
        <v>970</v>
      </c>
      <c r="C446" s="1" t="s">
        <v>128</v>
      </c>
      <c r="D446" s="17" t="s">
        <v>118</v>
      </c>
      <c r="E446" s="17" t="s">
        <v>118</v>
      </c>
      <c r="F446" s="17" t="s">
        <v>118</v>
      </c>
      <c r="G446" s="17" t="s">
        <v>118</v>
      </c>
      <c r="H446" s="17" t="s">
        <v>118</v>
      </c>
      <c r="I446" s="22" t="s">
        <v>156</v>
      </c>
      <c r="J446" s="33">
        <v>3244.28</v>
      </c>
      <c r="K446" s="37">
        <v>3338.87</v>
      </c>
      <c r="L446" s="37">
        <v>3118.63</v>
      </c>
      <c r="M446" s="37">
        <v>3276.97</v>
      </c>
      <c r="N446" s="37">
        <v>3187.72</v>
      </c>
      <c r="O446" s="37">
        <v>3299.2</v>
      </c>
      <c r="P446" s="1" t="s">
        <v>971</v>
      </c>
      <c r="Q446" s="51" t="s">
        <v>118</v>
      </c>
      <c r="R446" s="51" t="s">
        <v>118</v>
      </c>
      <c r="S446" s="17">
        <v>614.16999999999996</v>
      </c>
      <c r="T446" s="29" t="s">
        <v>1335</v>
      </c>
      <c r="U446" s="1" t="s">
        <v>99</v>
      </c>
      <c r="V446" s="1" t="s">
        <v>38</v>
      </c>
      <c r="Y446" s="57"/>
    </row>
    <row r="447" spans="1:25" x14ac:dyDescent="0.2">
      <c r="A447" s="9" t="s">
        <v>972</v>
      </c>
      <c r="C447" s="1" t="s">
        <v>128</v>
      </c>
      <c r="D447" s="17" t="s">
        <v>118</v>
      </c>
      <c r="E447" s="17" t="s">
        <v>118</v>
      </c>
      <c r="F447" s="17" t="s">
        <v>118</v>
      </c>
      <c r="G447" s="17" t="s">
        <v>118</v>
      </c>
      <c r="H447" s="17" t="s">
        <v>118</v>
      </c>
      <c r="I447" s="11" t="s">
        <v>130</v>
      </c>
      <c r="J447" s="33">
        <v>1825.43</v>
      </c>
      <c r="K447" s="37">
        <v>1756.79</v>
      </c>
      <c r="L447" s="37">
        <v>1947.53</v>
      </c>
      <c r="M447" s="37">
        <v>1771.96</v>
      </c>
      <c r="N447" s="36" t="s">
        <v>1332</v>
      </c>
      <c r="O447" s="36" t="s">
        <v>1332</v>
      </c>
      <c r="P447" s="1" t="s">
        <v>973</v>
      </c>
      <c r="S447" s="17">
        <v>883.28</v>
      </c>
      <c r="T447" s="29" t="s">
        <v>1335</v>
      </c>
      <c r="U447" s="1" t="s">
        <v>99</v>
      </c>
      <c r="V447" s="1" t="s">
        <v>39</v>
      </c>
      <c r="Y447" s="43"/>
    </row>
    <row r="448" spans="1:25" x14ac:dyDescent="0.2">
      <c r="A448" s="9" t="s">
        <v>974</v>
      </c>
      <c r="C448" s="1" t="s">
        <v>975</v>
      </c>
      <c r="D448" s="17" t="s">
        <v>118</v>
      </c>
      <c r="E448" s="17" t="s">
        <v>118</v>
      </c>
      <c r="F448" s="17" t="s">
        <v>118</v>
      </c>
      <c r="G448" s="17" t="s">
        <v>118</v>
      </c>
      <c r="H448" s="17" t="s">
        <v>118</v>
      </c>
      <c r="I448" s="20" t="s">
        <v>148</v>
      </c>
      <c r="J448" s="33">
        <v>1274.05</v>
      </c>
      <c r="K448" s="37">
        <v>1269.45</v>
      </c>
      <c r="L448" s="37">
        <v>1185.52</v>
      </c>
      <c r="M448" s="37">
        <v>1367.18</v>
      </c>
      <c r="N448" s="36" t="s">
        <v>1332</v>
      </c>
      <c r="O448" s="36" t="s">
        <v>1332</v>
      </c>
      <c r="P448" s="20" t="s">
        <v>976</v>
      </c>
      <c r="S448" s="17">
        <v>193.16</v>
      </c>
      <c r="T448" s="29" t="s">
        <v>1335</v>
      </c>
      <c r="U448" s="1" t="s">
        <v>99</v>
      </c>
      <c r="V448" s="1" t="s">
        <v>40</v>
      </c>
      <c r="Y448" s="43"/>
    </row>
    <row r="449" spans="1:25" x14ac:dyDescent="0.2">
      <c r="A449" s="9" t="s">
        <v>977</v>
      </c>
      <c r="C449" s="1" t="s">
        <v>978</v>
      </c>
      <c r="D449" s="17" t="s">
        <v>118</v>
      </c>
      <c r="E449" s="17" t="s">
        <v>118</v>
      </c>
      <c r="F449" s="17" t="s">
        <v>118</v>
      </c>
      <c r="G449" s="17" t="s">
        <v>118</v>
      </c>
      <c r="H449" s="17" t="s">
        <v>118</v>
      </c>
      <c r="I449" s="20" t="s">
        <v>148</v>
      </c>
      <c r="J449" s="33">
        <v>679.74</v>
      </c>
      <c r="K449" s="37">
        <v>981.55</v>
      </c>
      <c r="L449" s="37">
        <v>479.23</v>
      </c>
      <c r="M449" s="37">
        <v>644.5</v>
      </c>
      <c r="N449" s="37">
        <v>613.69000000000005</v>
      </c>
      <c r="O449" s="36" t="s">
        <v>1332</v>
      </c>
      <c r="P449" s="20" t="s">
        <v>979</v>
      </c>
      <c r="S449" s="17" t="s">
        <v>1332</v>
      </c>
      <c r="T449" s="29" t="s">
        <v>1335</v>
      </c>
      <c r="U449" s="1" t="s">
        <v>99</v>
      </c>
      <c r="V449" s="1" t="s">
        <v>41</v>
      </c>
    </row>
    <row r="450" spans="1:25" x14ac:dyDescent="0.2">
      <c r="A450" s="9" t="s">
        <v>980</v>
      </c>
      <c r="B450" s="1" t="s">
        <v>981</v>
      </c>
      <c r="C450" s="1" t="s">
        <v>1304</v>
      </c>
      <c r="D450" s="17" t="s">
        <v>118</v>
      </c>
      <c r="E450" s="17" t="s">
        <v>118</v>
      </c>
      <c r="F450" s="17" t="s">
        <v>118</v>
      </c>
      <c r="G450" s="17" t="s">
        <v>118</v>
      </c>
      <c r="H450" s="17" t="s">
        <v>118</v>
      </c>
      <c r="I450" s="11" t="s">
        <v>125</v>
      </c>
      <c r="J450" s="33">
        <v>1375.45</v>
      </c>
      <c r="K450" s="37">
        <v>1108.55</v>
      </c>
      <c r="L450" s="37">
        <v>1128.1600000000001</v>
      </c>
      <c r="M450" s="37">
        <v>1889.63</v>
      </c>
      <c r="N450" s="36" t="s">
        <v>1332</v>
      </c>
      <c r="O450" s="36" t="s">
        <v>1332</v>
      </c>
      <c r="P450" s="1" t="s">
        <v>982</v>
      </c>
      <c r="S450" s="17">
        <v>172.46</v>
      </c>
      <c r="T450" s="26" t="s">
        <v>1338</v>
      </c>
      <c r="U450" s="1" t="s">
        <v>99</v>
      </c>
      <c r="V450" s="1" t="s">
        <v>42</v>
      </c>
      <c r="Y450" s="43"/>
    </row>
    <row r="451" spans="1:25" x14ac:dyDescent="0.2">
      <c r="A451" s="9" t="s">
        <v>983</v>
      </c>
      <c r="B451" s="1" t="s">
        <v>984</v>
      </c>
      <c r="C451" s="1" t="s">
        <v>1233</v>
      </c>
      <c r="D451" s="17" t="s">
        <v>118</v>
      </c>
      <c r="E451" s="17" t="s">
        <v>118</v>
      </c>
      <c r="F451" s="17" t="s">
        <v>118</v>
      </c>
      <c r="G451" s="17" t="s">
        <v>118</v>
      </c>
      <c r="H451" s="17" t="s">
        <v>118</v>
      </c>
      <c r="I451" s="20" t="s">
        <v>148</v>
      </c>
      <c r="J451" s="33">
        <v>1084.6300000000001</v>
      </c>
      <c r="K451" s="37">
        <v>1214.97</v>
      </c>
      <c r="L451" s="37">
        <v>827.78</v>
      </c>
      <c r="M451" s="37">
        <v>1211.1300000000001</v>
      </c>
      <c r="N451" s="36" t="s">
        <v>1332</v>
      </c>
      <c r="O451" s="36" t="s">
        <v>1332</v>
      </c>
      <c r="P451" s="20" t="s">
        <v>985</v>
      </c>
      <c r="S451" s="17">
        <v>16.603999999999999</v>
      </c>
      <c r="T451" s="26" t="s">
        <v>1338</v>
      </c>
      <c r="U451" s="1" t="s">
        <v>99</v>
      </c>
      <c r="V451" s="1" t="s">
        <v>43</v>
      </c>
    </row>
    <row r="452" spans="1:25" x14ac:dyDescent="0.2">
      <c r="A452" s="9" t="s">
        <v>986</v>
      </c>
      <c r="B452" s="1" t="s">
        <v>987</v>
      </c>
      <c r="C452" s="1" t="s">
        <v>1232</v>
      </c>
      <c r="D452" s="17" t="s">
        <v>118</v>
      </c>
      <c r="E452" s="17" t="s">
        <v>118</v>
      </c>
      <c r="F452" s="17" t="s">
        <v>118</v>
      </c>
      <c r="G452" s="17" t="s">
        <v>118</v>
      </c>
      <c r="H452" s="17" t="s">
        <v>118</v>
      </c>
      <c r="I452" s="11" t="s">
        <v>125</v>
      </c>
      <c r="J452" s="33">
        <v>2519.19</v>
      </c>
      <c r="K452" s="37">
        <v>2226.19</v>
      </c>
      <c r="L452" s="37">
        <v>2385.59</v>
      </c>
      <c r="M452" s="37">
        <v>2945.78</v>
      </c>
      <c r="N452" s="36" t="s">
        <v>1332</v>
      </c>
      <c r="O452" s="36" t="s">
        <v>1332</v>
      </c>
      <c r="P452" s="1" t="s">
        <v>988</v>
      </c>
      <c r="S452" s="17">
        <v>3903.6</v>
      </c>
      <c r="T452" s="27" t="s">
        <v>1336</v>
      </c>
      <c r="U452" s="1" t="s">
        <v>99</v>
      </c>
      <c r="V452" s="1" t="s">
        <v>44</v>
      </c>
    </row>
    <row r="453" spans="1:25" x14ac:dyDescent="0.2">
      <c r="A453" s="9" t="s">
        <v>989</v>
      </c>
      <c r="B453" s="1" t="s">
        <v>1306</v>
      </c>
      <c r="C453" s="1" t="s">
        <v>1305</v>
      </c>
      <c r="D453" s="17" t="s">
        <v>118</v>
      </c>
      <c r="E453" s="17" t="s">
        <v>118</v>
      </c>
      <c r="F453" s="17" t="s">
        <v>118</v>
      </c>
      <c r="G453" s="17" t="s">
        <v>118</v>
      </c>
      <c r="H453" s="17" t="s">
        <v>118</v>
      </c>
      <c r="I453" s="20" t="s">
        <v>1331</v>
      </c>
      <c r="J453" s="33">
        <v>2093.1</v>
      </c>
      <c r="K453" s="37">
        <v>2286.7399999999998</v>
      </c>
      <c r="L453" s="37">
        <v>1104.81</v>
      </c>
      <c r="M453" s="37">
        <v>2615.7600000000002</v>
      </c>
      <c r="N453" s="37">
        <v>2365.0700000000002</v>
      </c>
      <c r="O453" s="36" t="s">
        <v>1332</v>
      </c>
      <c r="P453" s="20" t="s">
        <v>1342</v>
      </c>
      <c r="S453" s="17" t="s">
        <v>1332</v>
      </c>
      <c r="T453" s="27" t="s">
        <v>1336</v>
      </c>
      <c r="U453" s="1" t="s">
        <v>99</v>
      </c>
      <c r="V453" s="1" t="s">
        <v>45</v>
      </c>
    </row>
    <row r="454" spans="1:25" x14ac:dyDescent="0.2">
      <c r="A454" s="9" t="s">
        <v>990</v>
      </c>
      <c r="B454" s="1" t="s">
        <v>991</v>
      </c>
      <c r="C454" s="1" t="s">
        <v>992</v>
      </c>
      <c r="D454" s="17" t="s">
        <v>118</v>
      </c>
      <c r="E454" s="17" t="s">
        <v>118</v>
      </c>
      <c r="F454" s="17" t="s">
        <v>118</v>
      </c>
      <c r="G454" s="17" t="s">
        <v>118</v>
      </c>
      <c r="H454" s="17" t="s">
        <v>118</v>
      </c>
      <c r="I454" s="11" t="s">
        <v>125</v>
      </c>
      <c r="J454" s="33">
        <v>932.94</v>
      </c>
      <c r="K454" s="37">
        <v>940.26</v>
      </c>
      <c r="L454" s="37">
        <v>979.91</v>
      </c>
      <c r="M454" s="37">
        <v>878.64</v>
      </c>
      <c r="N454" s="36" t="s">
        <v>1332</v>
      </c>
      <c r="O454" s="36" t="s">
        <v>1332</v>
      </c>
      <c r="P454" s="1" t="s">
        <v>993</v>
      </c>
      <c r="S454" s="17" t="s">
        <v>1332</v>
      </c>
      <c r="T454" s="27" t="s">
        <v>1336</v>
      </c>
      <c r="U454" s="1" t="s">
        <v>99</v>
      </c>
      <c r="V454" s="1" t="s">
        <v>46</v>
      </c>
    </row>
    <row r="455" spans="1:25" x14ac:dyDescent="0.2">
      <c r="A455" s="9" t="s">
        <v>994</v>
      </c>
      <c r="B455" s="1" t="s">
        <v>995</v>
      </c>
      <c r="C455" s="1" t="s">
        <v>128</v>
      </c>
      <c r="D455" s="17" t="s">
        <v>118</v>
      </c>
      <c r="E455" s="17" t="s">
        <v>118</v>
      </c>
      <c r="F455" s="17" t="s">
        <v>113</v>
      </c>
      <c r="G455" s="18" t="s">
        <v>114</v>
      </c>
      <c r="H455" s="18" t="s">
        <v>114</v>
      </c>
      <c r="I455" s="18" t="s">
        <v>114</v>
      </c>
      <c r="J455" s="47" t="s">
        <v>114</v>
      </c>
      <c r="K455" s="32" t="s">
        <v>114</v>
      </c>
      <c r="L455" s="32" t="s">
        <v>114</v>
      </c>
      <c r="M455" s="32" t="s">
        <v>114</v>
      </c>
      <c r="N455" s="32" t="s">
        <v>114</v>
      </c>
      <c r="O455" s="32" t="s">
        <v>114</v>
      </c>
      <c r="P455" s="10" t="s">
        <v>114</v>
      </c>
      <c r="Q455" s="10"/>
      <c r="R455" s="10"/>
      <c r="S455" s="17">
        <v>4208.2</v>
      </c>
      <c r="T455" s="29" t="s">
        <v>1335</v>
      </c>
      <c r="U455" s="1" t="s">
        <v>99</v>
      </c>
      <c r="V455" s="1" t="s">
        <v>47</v>
      </c>
    </row>
    <row r="456" spans="1:25" x14ac:dyDescent="0.2">
      <c r="A456" s="9" t="s">
        <v>996</v>
      </c>
      <c r="B456" s="1" t="s">
        <v>997</v>
      </c>
      <c r="C456" s="1" t="s">
        <v>1307</v>
      </c>
      <c r="D456" s="17" t="s">
        <v>118</v>
      </c>
      <c r="E456" s="17" t="s">
        <v>118</v>
      </c>
      <c r="F456" s="17" t="s">
        <v>113</v>
      </c>
      <c r="G456" s="18" t="s">
        <v>114</v>
      </c>
      <c r="H456" s="18" t="s">
        <v>114</v>
      </c>
      <c r="I456" s="18" t="s">
        <v>114</v>
      </c>
      <c r="J456" s="47" t="s">
        <v>114</v>
      </c>
      <c r="K456" s="32" t="s">
        <v>114</v>
      </c>
      <c r="L456" s="32" t="s">
        <v>114</v>
      </c>
      <c r="M456" s="32" t="s">
        <v>114</v>
      </c>
      <c r="N456" s="32" t="s">
        <v>114</v>
      </c>
      <c r="O456" s="32" t="s">
        <v>114</v>
      </c>
      <c r="P456" s="10" t="s">
        <v>114</v>
      </c>
      <c r="Q456" s="10"/>
      <c r="R456" s="10"/>
      <c r="S456" s="17">
        <v>18.611000000000001</v>
      </c>
      <c r="T456" s="29" t="s">
        <v>1335</v>
      </c>
      <c r="U456" s="1" t="s">
        <v>99</v>
      </c>
      <c r="V456" s="1" t="s">
        <v>48</v>
      </c>
    </row>
    <row r="457" spans="1:25" x14ac:dyDescent="0.2">
      <c r="A457" s="9" t="s">
        <v>998</v>
      </c>
      <c r="C457" s="1" t="s">
        <v>1350</v>
      </c>
      <c r="D457" s="17" t="s">
        <v>118</v>
      </c>
      <c r="E457" s="17" t="s">
        <v>118</v>
      </c>
      <c r="F457" s="17" t="s">
        <v>118</v>
      </c>
      <c r="G457" s="17" t="s">
        <v>118</v>
      </c>
      <c r="H457" s="17" t="s">
        <v>118</v>
      </c>
      <c r="I457" s="20" t="s">
        <v>148</v>
      </c>
      <c r="J457" s="33">
        <v>1803.86</v>
      </c>
      <c r="K457" s="37">
        <v>1838.04</v>
      </c>
      <c r="L457" s="37">
        <v>1506.95</v>
      </c>
      <c r="M457" s="37">
        <v>2066.58</v>
      </c>
      <c r="N457" s="36" t="s">
        <v>1332</v>
      </c>
      <c r="O457" s="36" t="s">
        <v>1332</v>
      </c>
      <c r="P457" s="20" t="s">
        <v>999</v>
      </c>
      <c r="S457" s="17">
        <v>723.06</v>
      </c>
      <c r="T457" s="29" t="s">
        <v>1335</v>
      </c>
      <c r="U457" s="1" t="s">
        <v>99</v>
      </c>
      <c r="V457" s="1" t="s">
        <v>49</v>
      </c>
    </row>
    <row r="458" spans="1:25" x14ac:dyDescent="0.2">
      <c r="A458" s="9" t="s">
        <v>1000</v>
      </c>
      <c r="B458" s="1" t="s">
        <v>1001</v>
      </c>
      <c r="C458" s="1" t="s">
        <v>117</v>
      </c>
      <c r="D458" s="17" t="s">
        <v>118</v>
      </c>
      <c r="E458" s="17" t="s">
        <v>118</v>
      </c>
      <c r="F458" s="17" t="s">
        <v>113</v>
      </c>
      <c r="G458" s="18" t="s">
        <v>114</v>
      </c>
      <c r="H458" s="18" t="s">
        <v>114</v>
      </c>
      <c r="I458" s="18" t="s">
        <v>114</v>
      </c>
      <c r="J458" s="47" t="s">
        <v>114</v>
      </c>
      <c r="K458" s="32" t="s">
        <v>114</v>
      </c>
      <c r="L458" s="32" t="s">
        <v>114</v>
      </c>
      <c r="M458" s="32" t="s">
        <v>114</v>
      </c>
      <c r="N458" s="32" t="s">
        <v>114</v>
      </c>
      <c r="O458" s="32" t="s">
        <v>114</v>
      </c>
      <c r="P458" s="10" t="s">
        <v>114</v>
      </c>
      <c r="Q458" s="10"/>
      <c r="R458" s="10"/>
      <c r="S458" s="17" t="s">
        <v>1332</v>
      </c>
      <c r="T458" s="29" t="s">
        <v>1335</v>
      </c>
      <c r="U458" s="1" t="s">
        <v>99</v>
      </c>
      <c r="V458" s="1" t="s">
        <v>50</v>
      </c>
      <c r="Y458" s="50"/>
    </row>
    <row r="459" spans="1:25" x14ac:dyDescent="0.2">
      <c r="A459" s="9" t="s">
        <v>1002</v>
      </c>
      <c r="B459" s="1" t="s">
        <v>1003</v>
      </c>
      <c r="C459" s="1" t="s">
        <v>1308</v>
      </c>
      <c r="D459" s="17" t="s">
        <v>118</v>
      </c>
      <c r="E459" s="17" t="s">
        <v>118</v>
      </c>
      <c r="F459" s="17" t="s">
        <v>118</v>
      </c>
      <c r="G459" s="17" t="s">
        <v>118</v>
      </c>
      <c r="H459" s="17" t="s">
        <v>118</v>
      </c>
      <c r="I459" s="11" t="s">
        <v>130</v>
      </c>
      <c r="J459" s="33">
        <v>68199.12</v>
      </c>
      <c r="K459" s="37">
        <v>43141.17</v>
      </c>
      <c r="L459" s="37">
        <v>74165.119999999995</v>
      </c>
      <c r="M459" s="37">
        <v>87291.06</v>
      </c>
      <c r="N459" s="36" t="s">
        <v>1332</v>
      </c>
      <c r="O459" s="36" t="s">
        <v>1332</v>
      </c>
      <c r="P459" s="1" t="s">
        <v>1004</v>
      </c>
      <c r="Q459" s="1" t="s">
        <v>118</v>
      </c>
      <c r="R459" s="1" t="s">
        <v>118</v>
      </c>
      <c r="S459" s="17">
        <v>143270</v>
      </c>
      <c r="T459" s="27" t="s">
        <v>1336</v>
      </c>
      <c r="U459" s="1" t="s">
        <v>99</v>
      </c>
      <c r="V459" s="1" t="s">
        <v>51</v>
      </c>
    </row>
    <row r="460" spans="1:25" x14ac:dyDescent="0.2">
      <c r="A460" s="9" t="s">
        <v>1005</v>
      </c>
      <c r="B460" s="1" t="s">
        <v>1006</v>
      </c>
      <c r="C460" s="1" t="s">
        <v>1007</v>
      </c>
      <c r="D460" s="17" t="s">
        <v>118</v>
      </c>
      <c r="E460" s="17" t="s">
        <v>118</v>
      </c>
      <c r="F460" s="17" t="s">
        <v>118</v>
      </c>
      <c r="G460" s="17" t="s">
        <v>118</v>
      </c>
      <c r="H460" s="17" t="s">
        <v>118</v>
      </c>
      <c r="I460" s="11" t="s">
        <v>130</v>
      </c>
      <c r="J460" s="33">
        <v>4995.26</v>
      </c>
      <c r="K460" s="37">
        <v>4480.05</v>
      </c>
      <c r="L460" s="37">
        <v>4736.04</v>
      </c>
      <c r="M460" s="37">
        <v>5769.7</v>
      </c>
      <c r="N460" s="36" t="s">
        <v>1332</v>
      </c>
      <c r="O460" s="36" t="s">
        <v>1332</v>
      </c>
      <c r="P460" s="1" t="s">
        <v>1008</v>
      </c>
      <c r="S460" s="17">
        <v>3147.9</v>
      </c>
      <c r="T460" s="27" t="s">
        <v>1336</v>
      </c>
      <c r="U460" s="1" t="s">
        <v>99</v>
      </c>
      <c r="V460" s="1" t="s">
        <v>52</v>
      </c>
    </row>
    <row r="461" spans="1:25" x14ac:dyDescent="0.2">
      <c r="A461" s="9" t="s">
        <v>1009</v>
      </c>
      <c r="B461" s="1" t="s">
        <v>1010</v>
      </c>
      <c r="C461" s="1" t="s">
        <v>806</v>
      </c>
      <c r="D461" s="17" t="s">
        <v>118</v>
      </c>
      <c r="E461" s="17" t="s">
        <v>118</v>
      </c>
      <c r="F461" s="17" t="s">
        <v>118</v>
      </c>
      <c r="G461" s="17" t="s">
        <v>118</v>
      </c>
      <c r="H461" s="17" t="s">
        <v>118</v>
      </c>
      <c r="I461" s="11" t="s">
        <v>130</v>
      </c>
      <c r="J461" s="33">
        <v>2629.75</v>
      </c>
      <c r="K461" s="37">
        <v>2204.9699999999998</v>
      </c>
      <c r="L461" s="37">
        <v>2142</v>
      </c>
      <c r="M461" s="37">
        <v>3542.28</v>
      </c>
      <c r="N461" s="36" t="s">
        <v>1332</v>
      </c>
      <c r="O461" s="36" t="s">
        <v>1332</v>
      </c>
      <c r="P461" s="1" t="s">
        <v>1011</v>
      </c>
      <c r="S461" s="17">
        <v>1403.7</v>
      </c>
      <c r="T461" s="27" t="s">
        <v>1336</v>
      </c>
      <c r="U461" s="1" t="s">
        <v>99</v>
      </c>
      <c r="V461" s="1" t="s">
        <v>53</v>
      </c>
      <c r="Y461" s="39"/>
    </row>
    <row r="462" spans="1:25" x14ac:dyDescent="0.2">
      <c r="A462" s="9" t="s">
        <v>1012</v>
      </c>
      <c r="B462" s="1" t="s">
        <v>1013</v>
      </c>
      <c r="C462" s="1" t="s">
        <v>1014</v>
      </c>
      <c r="D462" s="17" t="s">
        <v>118</v>
      </c>
      <c r="E462" s="17" t="s">
        <v>118</v>
      </c>
      <c r="F462" s="17" t="s">
        <v>118</v>
      </c>
      <c r="G462" s="17" t="s">
        <v>118</v>
      </c>
      <c r="H462" s="17" t="s">
        <v>118</v>
      </c>
      <c r="I462" s="1" t="s">
        <v>1343</v>
      </c>
      <c r="J462" s="33">
        <v>61268.9</v>
      </c>
      <c r="K462" s="37">
        <v>23069.27</v>
      </c>
      <c r="L462" s="37">
        <v>65326.35</v>
      </c>
      <c r="M462" s="37">
        <v>95411.1</v>
      </c>
      <c r="N462" s="36" t="s">
        <v>1332</v>
      </c>
      <c r="O462" s="36" t="s">
        <v>1332</v>
      </c>
      <c r="P462" s="1" t="s">
        <v>1015</v>
      </c>
      <c r="Q462" s="1" t="s">
        <v>118</v>
      </c>
      <c r="R462" s="1" t="s">
        <v>118</v>
      </c>
      <c r="S462" s="17">
        <v>4230.2</v>
      </c>
      <c r="T462" s="27" t="s">
        <v>1336</v>
      </c>
      <c r="U462" s="1" t="s">
        <v>99</v>
      </c>
      <c r="V462" s="1" t="s">
        <v>54</v>
      </c>
    </row>
    <row r="463" spans="1:25" x14ac:dyDescent="0.2">
      <c r="A463" s="9" t="s">
        <v>1016</v>
      </c>
      <c r="B463" s="1" t="s">
        <v>1017</v>
      </c>
      <c r="C463" s="1" t="s">
        <v>1310</v>
      </c>
      <c r="D463" s="17" t="s">
        <v>118</v>
      </c>
      <c r="E463" s="17" t="s">
        <v>118</v>
      </c>
      <c r="F463" s="17" t="s">
        <v>118</v>
      </c>
      <c r="G463" s="17" t="s">
        <v>118</v>
      </c>
      <c r="H463" s="17" t="s">
        <v>118</v>
      </c>
      <c r="I463" s="11" t="s">
        <v>141</v>
      </c>
      <c r="J463" s="33">
        <v>38395.86</v>
      </c>
      <c r="K463" s="37">
        <v>79895.320000000007</v>
      </c>
      <c r="L463" s="37">
        <v>13217.34</v>
      </c>
      <c r="M463" s="37">
        <v>22074.93</v>
      </c>
      <c r="N463" s="36" t="s">
        <v>1332</v>
      </c>
      <c r="O463" s="36" t="s">
        <v>1332</v>
      </c>
      <c r="P463" s="1" t="s">
        <v>1018</v>
      </c>
      <c r="Q463" s="1" t="s">
        <v>118</v>
      </c>
      <c r="R463" s="1" t="s">
        <v>118</v>
      </c>
      <c r="S463" s="17">
        <v>939.04</v>
      </c>
      <c r="T463" s="27" t="s">
        <v>1336</v>
      </c>
      <c r="U463" s="1" t="s">
        <v>99</v>
      </c>
      <c r="V463" s="1" t="s">
        <v>55</v>
      </c>
    </row>
    <row r="464" spans="1:25" x14ac:dyDescent="0.2">
      <c r="A464" s="9" t="s">
        <v>1019</v>
      </c>
      <c r="B464" s="1" t="s">
        <v>1020</v>
      </c>
      <c r="C464" s="1" t="s">
        <v>1309</v>
      </c>
      <c r="D464" s="17" t="s">
        <v>118</v>
      </c>
      <c r="E464" s="17" t="s">
        <v>118</v>
      </c>
      <c r="F464" s="17" t="s">
        <v>118</v>
      </c>
      <c r="G464" s="17" t="s">
        <v>118</v>
      </c>
      <c r="H464" s="17" t="s">
        <v>118</v>
      </c>
      <c r="I464" s="11" t="s">
        <v>125</v>
      </c>
      <c r="J464" s="33">
        <v>25686.73</v>
      </c>
      <c r="K464" s="37">
        <v>31897.03</v>
      </c>
      <c r="L464" s="37">
        <v>14954.43</v>
      </c>
      <c r="M464" s="37">
        <v>30208.74</v>
      </c>
      <c r="N464" s="36" t="s">
        <v>1332</v>
      </c>
      <c r="O464" s="36" t="s">
        <v>1332</v>
      </c>
      <c r="P464" s="1" t="s">
        <v>1021</v>
      </c>
      <c r="Q464" s="1" t="s">
        <v>118</v>
      </c>
      <c r="R464" s="1" t="s">
        <v>118</v>
      </c>
      <c r="S464" s="17">
        <v>10468</v>
      </c>
      <c r="T464" s="27" t="s">
        <v>1336</v>
      </c>
      <c r="U464" s="1" t="s">
        <v>99</v>
      </c>
      <c r="V464" s="1" t="s">
        <v>56</v>
      </c>
    </row>
    <row r="465" spans="1:25" x14ac:dyDescent="0.2">
      <c r="A465" s="9" t="s">
        <v>1022</v>
      </c>
      <c r="B465" s="1" t="s">
        <v>1023</v>
      </c>
      <c r="C465" s="1" t="s">
        <v>1311</v>
      </c>
      <c r="D465" s="17" t="s">
        <v>118</v>
      </c>
      <c r="E465" s="17" t="s">
        <v>118</v>
      </c>
      <c r="F465" s="17" t="s">
        <v>118</v>
      </c>
      <c r="G465" s="17" t="s">
        <v>118</v>
      </c>
      <c r="H465" s="17" t="s">
        <v>118</v>
      </c>
      <c r="I465" s="21" t="s">
        <v>165</v>
      </c>
      <c r="J465" s="33">
        <v>8942.02</v>
      </c>
      <c r="K465" s="37">
        <v>8671.9</v>
      </c>
      <c r="L465" s="37">
        <v>5614.08</v>
      </c>
      <c r="M465" s="37">
        <v>12540.09</v>
      </c>
      <c r="N465" s="36" t="s">
        <v>1332</v>
      </c>
      <c r="O465" s="36" t="s">
        <v>1332</v>
      </c>
      <c r="P465" s="1" t="s">
        <v>1024</v>
      </c>
      <c r="Q465" s="1" t="s">
        <v>118</v>
      </c>
      <c r="R465" s="1" t="s">
        <v>118</v>
      </c>
      <c r="S465" s="17">
        <v>4303.3999999999996</v>
      </c>
      <c r="T465" s="27" t="s">
        <v>1336</v>
      </c>
      <c r="U465" s="1" t="s">
        <v>99</v>
      </c>
      <c r="V465" s="1" t="s">
        <v>57</v>
      </c>
    </row>
    <row r="466" spans="1:25" x14ac:dyDescent="0.2">
      <c r="A466" s="9" t="s">
        <v>1025</v>
      </c>
      <c r="B466" s="1" t="s">
        <v>1026</v>
      </c>
      <c r="C466" s="1" t="s">
        <v>1312</v>
      </c>
      <c r="D466" s="17" t="s">
        <v>118</v>
      </c>
      <c r="E466" s="17" t="s">
        <v>118</v>
      </c>
      <c r="F466" s="17" t="s">
        <v>118</v>
      </c>
      <c r="G466" s="17" t="s">
        <v>118</v>
      </c>
      <c r="H466" s="17" t="s">
        <v>118</v>
      </c>
      <c r="I466" s="11" t="s">
        <v>125</v>
      </c>
      <c r="J466" s="33">
        <v>5943.85</v>
      </c>
      <c r="K466" s="37">
        <v>5797.74</v>
      </c>
      <c r="L466" s="37">
        <v>4683.87</v>
      </c>
      <c r="M466" s="37">
        <v>7349.93</v>
      </c>
      <c r="N466" s="36" t="s">
        <v>1332</v>
      </c>
      <c r="O466" s="36" t="s">
        <v>1332</v>
      </c>
      <c r="P466" s="1" t="s">
        <v>1027</v>
      </c>
      <c r="Q466" s="1" t="s">
        <v>118</v>
      </c>
      <c r="R466" s="1" t="s">
        <v>118</v>
      </c>
      <c r="S466" s="17">
        <v>2651.1</v>
      </c>
      <c r="T466" s="27" t="s">
        <v>1336</v>
      </c>
      <c r="U466" s="1" t="s">
        <v>99</v>
      </c>
      <c r="V466" s="1" t="s">
        <v>58</v>
      </c>
      <c r="Y466" s="42"/>
    </row>
    <row r="467" spans="1:25" x14ac:dyDescent="0.2">
      <c r="A467" s="9" t="s">
        <v>1028</v>
      </c>
      <c r="B467" s="1" t="s">
        <v>1029</v>
      </c>
      <c r="C467" s="1" t="s">
        <v>1313</v>
      </c>
      <c r="D467" s="17" t="s">
        <v>118</v>
      </c>
      <c r="E467" s="17" t="s">
        <v>118</v>
      </c>
      <c r="F467" s="17" t="s">
        <v>118</v>
      </c>
      <c r="G467" s="17" t="s">
        <v>118</v>
      </c>
      <c r="H467" s="17" t="s">
        <v>118</v>
      </c>
      <c r="I467" s="20" t="s">
        <v>148</v>
      </c>
      <c r="J467" s="33">
        <v>758.08</v>
      </c>
      <c r="K467" s="37">
        <v>694.97</v>
      </c>
      <c r="L467" s="37">
        <v>588.82000000000005</v>
      </c>
      <c r="M467" s="37">
        <v>990.46</v>
      </c>
      <c r="N467" s="36" t="s">
        <v>1332</v>
      </c>
      <c r="O467" s="36" t="s">
        <v>1332</v>
      </c>
      <c r="P467" s="20" t="s">
        <v>1030</v>
      </c>
      <c r="S467" s="17">
        <v>284.67</v>
      </c>
      <c r="T467" s="27" t="s">
        <v>1336</v>
      </c>
      <c r="U467" s="1" t="s">
        <v>99</v>
      </c>
      <c r="V467" s="1" t="s">
        <v>59</v>
      </c>
    </row>
    <row r="468" spans="1:25" x14ac:dyDescent="0.2">
      <c r="A468" s="9" t="s">
        <v>1031</v>
      </c>
      <c r="B468" s="1" t="s">
        <v>1032</v>
      </c>
      <c r="C468" s="1" t="s">
        <v>1314</v>
      </c>
      <c r="D468" s="17" t="s">
        <v>118</v>
      </c>
      <c r="E468" s="17" t="s">
        <v>118</v>
      </c>
      <c r="F468" s="17" t="s">
        <v>118</v>
      </c>
      <c r="G468" s="17" t="s">
        <v>118</v>
      </c>
      <c r="H468" s="17" t="s">
        <v>118</v>
      </c>
      <c r="I468" s="11" t="s">
        <v>125</v>
      </c>
      <c r="J468" s="33">
        <v>2607.5700000000002</v>
      </c>
      <c r="K468" s="37">
        <v>2087.34</v>
      </c>
      <c r="L468" s="37">
        <v>3716.15</v>
      </c>
      <c r="M468" s="37">
        <v>2321.87</v>
      </c>
      <c r="N468" s="37">
        <v>2304.9</v>
      </c>
      <c r="O468" s="36" t="s">
        <v>1332</v>
      </c>
      <c r="P468" s="1" t="s">
        <v>1033</v>
      </c>
      <c r="S468" s="17">
        <v>804.35</v>
      </c>
      <c r="T468" s="27" t="s">
        <v>1336</v>
      </c>
      <c r="U468" s="1" t="s">
        <v>99</v>
      </c>
      <c r="V468" s="1" t="s">
        <v>60</v>
      </c>
    </row>
    <row r="469" spans="1:25" x14ac:dyDescent="0.2">
      <c r="A469" s="9" t="s">
        <v>1034</v>
      </c>
      <c r="B469" s="1" t="s">
        <v>1035</v>
      </c>
      <c r="C469" s="1" t="s">
        <v>1315</v>
      </c>
      <c r="D469" s="17" t="s">
        <v>118</v>
      </c>
      <c r="E469" s="17" t="s">
        <v>118</v>
      </c>
      <c r="F469" s="17" t="s">
        <v>118</v>
      </c>
      <c r="G469" s="17" t="s">
        <v>118</v>
      </c>
      <c r="H469" s="17" t="s">
        <v>118</v>
      </c>
      <c r="I469" s="21" t="s">
        <v>165</v>
      </c>
      <c r="J469" s="33">
        <v>19541.39</v>
      </c>
      <c r="K469" s="37">
        <v>13630.35</v>
      </c>
      <c r="L469" s="37">
        <v>25156.87</v>
      </c>
      <c r="M469" s="37">
        <v>19836.95</v>
      </c>
      <c r="N469" s="36" t="s">
        <v>1332</v>
      </c>
      <c r="O469" s="36" t="s">
        <v>1332</v>
      </c>
      <c r="P469" s="1" t="s">
        <v>1036</v>
      </c>
      <c r="Q469" s="1" t="s">
        <v>118</v>
      </c>
      <c r="R469" s="1" t="s">
        <v>118</v>
      </c>
      <c r="S469" s="17" t="s">
        <v>1332</v>
      </c>
      <c r="T469" s="26" t="s">
        <v>1338</v>
      </c>
      <c r="U469" s="1" t="s">
        <v>99</v>
      </c>
      <c r="V469" s="1" t="s">
        <v>61</v>
      </c>
      <c r="Y469" s="50"/>
    </row>
    <row r="470" spans="1:25" x14ac:dyDescent="0.2">
      <c r="A470" s="9" t="s">
        <v>1037</v>
      </c>
      <c r="B470" s="1" t="s">
        <v>1461</v>
      </c>
      <c r="C470" s="1" t="s">
        <v>1316</v>
      </c>
      <c r="D470" s="17" t="s">
        <v>118</v>
      </c>
      <c r="E470" s="17" t="s">
        <v>118</v>
      </c>
      <c r="F470" s="17" t="s">
        <v>113</v>
      </c>
      <c r="G470" s="18" t="s">
        <v>114</v>
      </c>
      <c r="H470" s="18" t="s">
        <v>114</v>
      </c>
      <c r="I470" s="18" t="s">
        <v>114</v>
      </c>
      <c r="J470" s="47" t="s">
        <v>114</v>
      </c>
      <c r="K470" s="32" t="s">
        <v>114</v>
      </c>
      <c r="L470" s="32" t="s">
        <v>114</v>
      </c>
      <c r="M470" s="32" t="s">
        <v>114</v>
      </c>
      <c r="N470" s="32" t="s">
        <v>114</v>
      </c>
      <c r="O470" s="32" t="s">
        <v>114</v>
      </c>
      <c r="P470" s="10" t="s">
        <v>114</v>
      </c>
      <c r="Q470" s="10"/>
      <c r="R470" s="10"/>
      <c r="S470" s="17">
        <v>118.7</v>
      </c>
      <c r="T470" s="26" t="s">
        <v>1338</v>
      </c>
      <c r="U470" s="1" t="s">
        <v>99</v>
      </c>
      <c r="V470" s="1" t="s">
        <v>62</v>
      </c>
    </row>
    <row r="471" spans="1:25" x14ac:dyDescent="0.2">
      <c r="A471" s="9" t="s">
        <v>1038</v>
      </c>
      <c r="B471" s="1" t="s">
        <v>1039</v>
      </c>
      <c r="C471" s="1" t="s">
        <v>1436</v>
      </c>
      <c r="D471" s="17" t="s">
        <v>118</v>
      </c>
      <c r="E471" s="17" t="s">
        <v>118</v>
      </c>
      <c r="F471" s="17" t="s">
        <v>118</v>
      </c>
      <c r="G471" s="17" t="s">
        <v>118</v>
      </c>
      <c r="H471" s="17" t="s">
        <v>118</v>
      </c>
      <c r="I471" s="11" t="s">
        <v>130</v>
      </c>
      <c r="J471" s="33">
        <v>3439.72</v>
      </c>
      <c r="K471" s="37">
        <v>2629.41</v>
      </c>
      <c r="L471" s="37">
        <v>2458.59</v>
      </c>
      <c r="M471" s="37">
        <v>5231.18</v>
      </c>
      <c r="N471" s="36" t="s">
        <v>1332</v>
      </c>
      <c r="O471" s="36" t="s">
        <v>1332</v>
      </c>
      <c r="P471" s="1" t="s">
        <v>1040</v>
      </c>
      <c r="Q471" s="1" t="s">
        <v>118</v>
      </c>
      <c r="R471" s="1" t="s">
        <v>118</v>
      </c>
      <c r="S471" s="17" t="s">
        <v>1332</v>
      </c>
      <c r="T471" s="26" t="s">
        <v>1338</v>
      </c>
      <c r="U471" s="1" t="s">
        <v>99</v>
      </c>
      <c r="V471" s="1" t="s">
        <v>63</v>
      </c>
      <c r="Y471" s="43"/>
    </row>
    <row r="472" spans="1:25" x14ac:dyDescent="0.2">
      <c r="A472" s="9" t="s">
        <v>1041</v>
      </c>
      <c r="B472" s="1" t="s">
        <v>1042</v>
      </c>
      <c r="C472" s="1" t="s">
        <v>1396</v>
      </c>
      <c r="D472" s="17" t="s">
        <v>118</v>
      </c>
      <c r="E472" s="17" t="s">
        <v>118</v>
      </c>
      <c r="F472" s="17" t="s">
        <v>118</v>
      </c>
      <c r="G472" s="17" t="s">
        <v>118</v>
      </c>
      <c r="H472" s="17" t="s">
        <v>118</v>
      </c>
      <c r="I472" s="11" t="s">
        <v>130</v>
      </c>
      <c r="J472" s="33">
        <v>1646.09</v>
      </c>
      <c r="K472" s="37">
        <v>1301.42</v>
      </c>
      <c r="L472" s="37">
        <v>1050.22</v>
      </c>
      <c r="M472" s="37">
        <v>2586.63</v>
      </c>
      <c r="N472" s="36" t="s">
        <v>1332</v>
      </c>
      <c r="O472" s="36" t="s">
        <v>1332</v>
      </c>
      <c r="P472" s="1" t="s">
        <v>1043</v>
      </c>
      <c r="S472" s="17">
        <v>2.9977999999999998</v>
      </c>
      <c r="T472" s="26" t="s">
        <v>1338</v>
      </c>
      <c r="U472" s="1" t="s">
        <v>99</v>
      </c>
      <c r="V472" s="1" t="s">
        <v>64</v>
      </c>
      <c r="Y472" s="39"/>
    </row>
    <row r="473" spans="1:25" x14ac:dyDescent="0.2">
      <c r="A473" s="9" t="s">
        <v>1044</v>
      </c>
      <c r="B473" s="1" t="s">
        <v>1463</v>
      </c>
      <c r="C473" s="1" t="s">
        <v>1438</v>
      </c>
      <c r="D473" s="17" t="s">
        <v>118</v>
      </c>
      <c r="E473" s="17" t="s">
        <v>118</v>
      </c>
      <c r="F473" s="17" t="s">
        <v>118</v>
      </c>
      <c r="G473" s="17" t="s">
        <v>118</v>
      </c>
      <c r="H473" s="17" t="s">
        <v>118</v>
      </c>
      <c r="I473" s="11" t="s">
        <v>125</v>
      </c>
      <c r="J473" s="33">
        <v>19365.73</v>
      </c>
      <c r="K473" s="37">
        <v>20934.080000000002</v>
      </c>
      <c r="L473" s="37">
        <v>21049.919999999998</v>
      </c>
      <c r="M473" s="37">
        <v>16113.19</v>
      </c>
      <c r="N473" s="36" t="s">
        <v>1332</v>
      </c>
      <c r="O473" s="36" t="s">
        <v>1332</v>
      </c>
      <c r="P473" s="1" t="s">
        <v>1045</v>
      </c>
      <c r="Q473" s="1" t="s">
        <v>118</v>
      </c>
      <c r="R473" s="1" t="s">
        <v>118</v>
      </c>
      <c r="S473" s="17">
        <v>25361</v>
      </c>
      <c r="T473" s="27" t="s">
        <v>1336</v>
      </c>
      <c r="U473" s="1" t="s">
        <v>99</v>
      </c>
      <c r="V473" s="1" t="s">
        <v>65</v>
      </c>
    </row>
    <row r="474" spans="1:25" x14ac:dyDescent="0.2">
      <c r="A474" s="9" t="s">
        <v>1046</v>
      </c>
      <c r="B474" s="1" t="s">
        <v>1047</v>
      </c>
      <c r="C474" s="1" t="s">
        <v>1048</v>
      </c>
      <c r="D474" s="17" t="s">
        <v>118</v>
      </c>
      <c r="E474" s="17" t="s">
        <v>118</v>
      </c>
      <c r="F474" s="17" t="s">
        <v>118</v>
      </c>
      <c r="G474" s="17" t="s">
        <v>118</v>
      </c>
      <c r="H474" s="17" t="s">
        <v>118</v>
      </c>
      <c r="I474" s="21" t="s">
        <v>165</v>
      </c>
      <c r="J474" s="33">
        <v>16951.68</v>
      </c>
      <c r="K474" s="37">
        <v>20174.7</v>
      </c>
      <c r="L474" s="37">
        <v>14109.81</v>
      </c>
      <c r="M474" s="37">
        <v>16570.53</v>
      </c>
      <c r="N474" s="36" t="s">
        <v>1332</v>
      </c>
      <c r="O474" s="36" t="s">
        <v>1332</v>
      </c>
      <c r="P474" s="1" t="s">
        <v>1049</v>
      </c>
      <c r="Q474" s="1" t="s">
        <v>118</v>
      </c>
      <c r="R474" s="1" t="s">
        <v>118</v>
      </c>
      <c r="S474" s="17">
        <v>7225.8</v>
      </c>
      <c r="T474" s="27" t="s">
        <v>1336</v>
      </c>
      <c r="U474" s="1" t="s">
        <v>99</v>
      </c>
      <c r="V474" s="1" t="s">
        <v>66</v>
      </c>
    </row>
    <row r="475" spans="1:25" x14ac:dyDescent="0.2">
      <c r="A475" s="9" t="s">
        <v>1050</v>
      </c>
      <c r="B475" s="1" t="s">
        <v>1051</v>
      </c>
      <c r="C475" s="1" t="s">
        <v>1317</v>
      </c>
      <c r="D475" s="17" t="s">
        <v>118</v>
      </c>
      <c r="E475" s="17" t="s">
        <v>118</v>
      </c>
      <c r="F475" s="17" t="s">
        <v>118</v>
      </c>
      <c r="G475" s="17" t="s">
        <v>118</v>
      </c>
      <c r="H475" s="17" t="s">
        <v>118</v>
      </c>
      <c r="I475" s="21" t="s">
        <v>165</v>
      </c>
      <c r="J475" s="33">
        <v>14827.45</v>
      </c>
      <c r="K475" s="37">
        <v>14497.73</v>
      </c>
      <c r="L475" s="37">
        <v>14754.65</v>
      </c>
      <c r="M475" s="37">
        <v>15229.96</v>
      </c>
      <c r="N475" s="36" t="s">
        <v>1332</v>
      </c>
      <c r="O475" s="36" t="s">
        <v>1332</v>
      </c>
      <c r="P475" s="1" t="s">
        <v>1052</v>
      </c>
      <c r="Q475" s="1" t="s">
        <v>118</v>
      </c>
      <c r="R475" s="1" t="s">
        <v>118</v>
      </c>
      <c r="S475" s="17">
        <v>3570.7</v>
      </c>
      <c r="T475" s="27" t="s">
        <v>1336</v>
      </c>
      <c r="U475" s="1" t="s">
        <v>99</v>
      </c>
      <c r="V475" s="1" t="s">
        <v>67</v>
      </c>
    </row>
    <row r="476" spans="1:25" x14ac:dyDescent="0.2">
      <c r="A476" s="9" t="s">
        <v>1053</v>
      </c>
      <c r="B476" s="1" t="s">
        <v>1449</v>
      </c>
      <c r="C476" s="1" t="s">
        <v>1054</v>
      </c>
      <c r="D476" s="17" t="s">
        <v>118</v>
      </c>
      <c r="E476" s="17" t="s">
        <v>118</v>
      </c>
      <c r="F476" s="17" t="s">
        <v>118</v>
      </c>
      <c r="G476" s="17" t="s">
        <v>118</v>
      </c>
      <c r="H476" s="17" t="s">
        <v>118</v>
      </c>
      <c r="I476" s="21" t="s">
        <v>165</v>
      </c>
      <c r="J476" s="33">
        <v>5053.08</v>
      </c>
      <c r="K476" s="37">
        <v>4180.2</v>
      </c>
      <c r="L476" s="37">
        <v>5444.28</v>
      </c>
      <c r="M476" s="37">
        <v>5534.76</v>
      </c>
      <c r="N476" s="36" t="s">
        <v>1332</v>
      </c>
      <c r="O476" s="36" t="s">
        <v>1332</v>
      </c>
      <c r="P476" s="1" t="s">
        <v>1055</v>
      </c>
      <c r="S476" s="17">
        <v>2185.1</v>
      </c>
      <c r="T476" s="27" t="s">
        <v>1336</v>
      </c>
      <c r="U476" s="1" t="s">
        <v>99</v>
      </c>
      <c r="V476" s="1" t="s">
        <v>68</v>
      </c>
    </row>
    <row r="477" spans="1:25" x14ac:dyDescent="0.2">
      <c r="A477" s="9" t="s">
        <v>1056</v>
      </c>
      <c r="B477" s="1" t="s">
        <v>1426</v>
      </c>
      <c r="C477" s="1" t="s">
        <v>1428</v>
      </c>
      <c r="D477" s="17" t="s">
        <v>118</v>
      </c>
      <c r="E477" s="17" t="s">
        <v>118</v>
      </c>
      <c r="F477" s="17" t="s">
        <v>118</v>
      </c>
      <c r="G477" s="17" t="s">
        <v>118</v>
      </c>
      <c r="H477" s="17" t="s">
        <v>118</v>
      </c>
      <c r="I477" s="11" t="s">
        <v>130</v>
      </c>
      <c r="J477" s="33">
        <v>21670.22</v>
      </c>
      <c r="K477" s="37">
        <v>21721.4</v>
      </c>
      <c r="L477" s="37">
        <v>15258.96</v>
      </c>
      <c r="M477" s="37">
        <v>28030.29</v>
      </c>
      <c r="N477" s="36" t="s">
        <v>1332</v>
      </c>
      <c r="O477" s="36" t="s">
        <v>1332</v>
      </c>
      <c r="P477" s="1" t="s">
        <v>1058</v>
      </c>
      <c r="Q477" s="1" t="s">
        <v>118</v>
      </c>
      <c r="R477" s="1" t="s">
        <v>118</v>
      </c>
      <c r="S477" s="17">
        <v>9959.6</v>
      </c>
      <c r="T477" s="27" t="s">
        <v>1336</v>
      </c>
      <c r="U477" s="1" t="s">
        <v>99</v>
      </c>
      <c r="V477" s="1" t="s">
        <v>69</v>
      </c>
    </row>
    <row r="478" spans="1:25" x14ac:dyDescent="0.2">
      <c r="A478" s="9" t="s">
        <v>1059</v>
      </c>
      <c r="B478" s="1" t="s">
        <v>1060</v>
      </c>
      <c r="C478" s="1" t="s">
        <v>1318</v>
      </c>
      <c r="D478" s="17" t="s">
        <v>118</v>
      </c>
      <c r="E478" s="17" t="s">
        <v>118</v>
      </c>
      <c r="F478" s="17" t="s">
        <v>118</v>
      </c>
      <c r="G478" s="17" t="s">
        <v>118</v>
      </c>
      <c r="H478" s="17" t="s">
        <v>118</v>
      </c>
      <c r="I478" s="11" t="s">
        <v>125</v>
      </c>
      <c r="J478" s="33">
        <v>5428.59</v>
      </c>
      <c r="K478" s="37">
        <v>5793.34</v>
      </c>
      <c r="L478" s="37">
        <v>5079.28</v>
      </c>
      <c r="M478" s="37">
        <v>5413.15</v>
      </c>
      <c r="N478" s="36" t="s">
        <v>1332</v>
      </c>
      <c r="O478" s="36" t="s">
        <v>1332</v>
      </c>
      <c r="P478" s="1" t="s">
        <v>1061</v>
      </c>
      <c r="Q478" s="1" t="s">
        <v>118</v>
      </c>
      <c r="R478" s="1" t="s">
        <v>118</v>
      </c>
      <c r="S478" s="17">
        <v>7756.6</v>
      </c>
      <c r="T478" s="27" t="s">
        <v>1336</v>
      </c>
      <c r="U478" s="1" t="s">
        <v>99</v>
      </c>
      <c r="V478" s="1" t="s">
        <v>70</v>
      </c>
    </row>
    <row r="479" spans="1:25" x14ac:dyDescent="0.2">
      <c r="A479" s="9" t="s">
        <v>1062</v>
      </c>
      <c r="B479" s="1" t="s">
        <v>1429</v>
      </c>
      <c r="C479" s="1" t="s">
        <v>1319</v>
      </c>
      <c r="D479" s="17" t="s">
        <v>118</v>
      </c>
      <c r="E479" s="17" t="s">
        <v>118</v>
      </c>
      <c r="F479" s="17" t="s">
        <v>118</v>
      </c>
      <c r="G479" s="17" t="s">
        <v>118</v>
      </c>
      <c r="H479" s="17" t="s">
        <v>118</v>
      </c>
      <c r="I479" s="11" t="s">
        <v>125</v>
      </c>
      <c r="J479" s="33">
        <v>12752.83</v>
      </c>
      <c r="K479" s="37">
        <v>14097.36</v>
      </c>
      <c r="L479" s="37">
        <v>10276.39</v>
      </c>
      <c r="M479" s="37">
        <v>13884.76</v>
      </c>
      <c r="N479" s="36" t="s">
        <v>1332</v>
      </c>
      <c r="O479" s="36" t="s">
        <v>1332</v>
      </c>
      <c r="P479" s="1" t="s">
        <v>1063</v>
      </c>
      <c r="Q479" s="1" t="s">
        <v>118</v>
      </c>
      <c r="R479" s="1" t="s">
        <v>118</v>
      </c>
      <c r="S479" s="17">
        <v>1997.5</v>
      </c>
      <c r="T479" s="27" t="s">
        <v>1336</v>
      </c>
      <c r="U479" s="1" t="s">
        <v>99</v>
      </c>
      <c r="V479" s="1" t="s">
        <v>71</v>
      </c>
    </row>
    <row r="480" spans="1:25" x14ac:dyDescent="0.2">
      <c r="A480" s="9" t="s">
        <v>1064</v>
      </c>
      <c r="B480" s="1" t="s">
        <v>1457</v>
      </c>
      <c r="C480" s="1" t="s">
        <v>1320</v>
      </c>
      <c r="D480" s="17" t="s">
        <v>118</v>
      </c>
      <c r="E480" s="17" t="s">
        <v>118</v>
      </c>
      <c r="F480" s="17" t="s">
        <v>113</v>
      </c>
      <c r="G480" s="18" t="s">
        <v>114</v>
      </c>
      <c r="H480" s="18" t="s">
        <v>114</v>
      </c>
      <c r="I480" s="18" t="s">
        <v>114</v>
      </c>
      <c r="J480" s="47" t="s">
        <v>114</v>
      </c>
      <c r="K480" s="32" t="s">
        <v>114</v>
      </c>
      <c r="L480" s="32" t="s">
        <v>114</v>
      </c>
      <c r="M480" s="32" t="s">
        <v>114</v>
      </c>
      <c r="N480" s="32" t="s">
        <v>114</v>
      </c>
      <c r="O480" s="32" t="s">
        <v>114</v>
      </c>
      <c r="P480" s="10" t="s">
        <v>114</v>
      </c>
      <c r="Q480" s="10"/>
      <c r="R480" s="10"/>
      <c r="S480" s="17">
        <v>2284.9</v>
      </c>
      <c r="T480" s="27" t="s">
        <v>1336</v>
      </c>
      <c r="U480" s="1" t="s">
        <v>99</v>
      </c>
      <c r="V480" s="1" t="s">
        <v>72</v>
      </c>
      <c r="Y480" s="43"/>
    </row>
    <row r="481" spans="1:25" x14ac:dyDescent="0.2">
      <c r="A481" s="9" t="s">
        <v>1065</v>
      </c>
      <c r="B481" s="1" t="s">
        <v>1066</v>
      </c>
      <c r="C481" s="1" t="s">
        <v>1321</v>
      </c>
      <c r="D481" s="17" t="s">
        <v>118</v>
      </c>
      <c r="E481" s="17" t="s">
        <v>118</v>
      </c>
      <c r="F481" s="17" t="s">
        <v>118</v>
      </c>
      <c r="G481" s="17" t="s">
        <v>118</v>
      </c>
      <c r="H481" s="17" t="s">
        <v>118</v>
      </c>
      <c r="I481" s="21" t="s">
        <v>216</v>
      </c>
      <c r="J481" s="33">
        <v>9611.7099999999991</v>
      </c>
      <c r="K481" s="37">
        <v>7413.95</v>
      </c>
      <c r="L481" s="37">
        <v>8582.44</v>
      </c>
      <c r="M481" s="37">
        <v>10423.219999999999</v>
      </c>
      <c r="N481" s="37">
        <v>12027.23</v>
      </c>
      <c r="O481" s="36" t="s">
        <v>1332</v>
      </c>
      <c r="P481" s="1" t="s">
        <v>1067</v>
      </c>
      <c r="Q481" s="1" t="s">
        <v>118</v>
      </c>
      <c r="R481" s="1" t="s">
        <v>118</v>
      </c>
      <c r="S481" s="17" t="s">
        <v>1332</v>
      </c>
      <c r="T481" s="27" t="s">
        <v>1336</v>
      </c>
      <c r="U481" s="1" t="s">
        <v>99</v>
      </c>
      <c r="V481" s="1" t="s">
        <v>73</v>
      </c>
      <c r="Y481" s="43"/>
    </row>
    <row r="482" spans="1:25" x14ac:dyDescent="0.2">
      <c r="A482" s="9" t="s">
        <v>1068</v>
      </c>
      <c r="B482" s="1" t="s">
        <v>1069</v>
      </c>
      <c r="C482" s="1" t="s">
        <v>944</v>
      </c>
      <c r="D482" s="17" t="s">
        <v>118</v>
      </c>
      <c r="E482" s="17" t="s">
        <v>118</v>
      </c>
      <c r="F482" s="17" t="s">
        <v>118</v>
      </c>
      <c r="G482" s="17" t="s">
        <v>118</v>
      </c>
      <c r="H482" s="17" t="s">
        <v>118</v>
      </c>
      <c r="I482" s="1" t="s">
        <v>212</v>
      </c>
      <c r="J482" s="33">
        <v>3987.02</v>
      </c>
      <c r="K482" s="37">
        <v>4185.18</v>
      </c>
      <c r="L482" s="37">
        <v>4520.21</v>
      </c>
      <c r="M482" s="37">
        <v>4515.03</v>
      </c>
      <c r="N482" s="37">
        <v>2727.64</v>
      </c>
      <c r="O482" s="36" t="s">
        <v>1332</v>
      </c>
      <c r="P482" s="1" t="s">
        <v>1070</v>
      </c>
      <c r="Q482" s="1" t="s">
        <v>118</v>
      </c>
      <c r="R482" s="1" t="s">
        <v>118</v>
      </c>
      <c r="S482" s="17">
        <v>159.12</v>
      </c>
      <c r="T482" s="27" t="s">
        <v>1336</v>
      </c>
      <c r="U482" s="1" t="s">
        <v>99</v>
      </c>
      <c r="V482" s="1" t="s">
        <v>74</v>
      </c>
    </row>
    <row r="483" spans="1:25" x14ac:dyDescent="0.2">
      <c r="A483" s="9" t="s">
        <v>1071</v>
      </c>
      <c r="B483" s="1" t="s">
        <v>1465</v>
      </c>
      <c r="C483" s="1" t="s">
        <v>1322</v>
      </c>
      <c r="D483" s="17" t="s">
        <v>118</v>
      </c>
      <c r="E483" s="17" t="s">
        <v>118</v>
      </c>
      <c r="F483" s="17" t="s">
        <v>118</v>
      </c>
      <c r="G483" s="17" t="s">
        <v>118</v>
      </c>
      <c r="H483" s="17" t="s">
        <v>118</v>
      </c>
      <c r="I483" s="1" t="s">
        <v>212</v>
      </c>
      <c r="J483" s="33">
        <v>6158.33</v>
      </c>
      <c r="K483" s="37">
        <v>5856.26</v>
      </c>
      <c r="L483" s="37">
        <v>6218.05</v>
      </c>
      <c r="M483" s="37">
        <v>3314.16</v>
      </c>
      <c r="N483" s="37">
        <v>9244.86</v>
      </c>
      <c r="O483" s="36" t="s">
        <v>1332</v>
      </c>
      <c r="P483" s="1" t="s">
        <v>1072</v>
      </c>
      <c r="Q483" s="1" t="s">
        <v>118</v>
      </c>
      <c r="R483" s="1" t="s">
        <v>118</v>
      </c>
      <c r="S483" s="17">
        <v>11221</v>
      </c>
      <c r="T483" s="27" t="s">
        <v>1336</v>
      </c>
      <c r="U483" s="1" t="s">
        <v>99</v>
      </c>
      <c r="V483" s="1" t="s">
        <v>75</v>
      </c>
    </row>
    <row r="484" spans="1:25" x14ac:dyDescent="0.2">
      <c r="A484" s="9" t="s">
        <v>1073</v>
      </c>
      <c r="B484" s="1" t="s">
        <v>1074</v>
      </c>
      <c r="C484" s="1" t="s">
        <v>1323</v>
      </c>
      <c r="D484" s="17" t="s">
        <v>118</v>
      </c>
      <c r="E484" s="17" t="s">
        <v>118</v>
      </c>
      <c r="F484" s="17" t="s">
        <v>113</v>
      </c>
      <c r="G484" s="18" t="s">
        <v>114</v>
      </c>
      <c r="H484" s="18" t="s">
        <v>114</v>
      </c>
      <c r="I484" s="18" t="s">
        <v>114</v>
      </c>
      <c r="J484" s="47" t="s">
        <v>114</v>
      </c>
      <c r="K484" s="32" t="s">
        <v>114</v>
      </c>
      <c r="L484" s="32" t="s">
        <v>114</v>
      </c>
      <c r="M484" s="32" t="s">
        <v>114</v>
      </c>
      <c r="N484" s="32" t="s">
        <v>114</v>
      </c>
      <c r="O484" s="32" t="s">
        <v>114</v>
      </c>
      <c r="P484" s="10" t="s">
        <v>114</v>
      </c>
      <c r="Q484" s="10"/>
      <c r="R484" s="10"/>
      <c r="S484" s="17" t="s">
        <v>1332</v>
      </c>
      <c r="T484" s="27" t="s">
        <v>1336</v>
      </c>
      <c r="U484" s="1" t="s">
        <v>99</v>
      </c>
      <c r="V484" s="1" t="s">
        <v>76</v>
      </c>
    </row>
    <row r="485" spans="1:25" x14ac:dyDescent="0.2">
      <c r="A485" s="9" t="s">
        <v>1075</v>
      </c>
      <c r="B485" s="1" t="s">
        <v>1076</v>
      </c>
      <c r="C485" s="1" t="s">
        <v>1077</v>
      </c>
      <c r="D485" s="17" t="s">
        <v>118</v>
      </c>
      <c r="E485" s="17" t="s">
        <v>118</v>
      </c>
      <c r="F485" s="17" t="s">
        <v>118</v>
      </c>
      <c r="G485" s="17" t="s">
        <v>118</v>
      </c>
      <c r="H485" s="17" t="s">
        <v>118</v>
      </c>
      <c r="I485" s="20" t="s">
        <v>148</v>
      </c>
      <c r="J485" s="33">
        <v>574.29999999999995</v>
      </c>
      <c r="K485" s="37">
        <v>662.01</v>
      </c>
      <c r="L485" s="37">
        <v>661.73</v>
      </c>
      <c r="M485" s="37">
        <v>376.06</v>
      </c>
      <c r="N485" s="37">
        <v>597.4</v>
      </c>
      <c r="O485" s="36" t="s">
        <v>1332</v>
      </c>
      <c r="P485" s="20" t="s">
        <v>1345</v>
      </c>
      <c r="Q485" s="1" t="s">
        <v>118</v>
      </c>
      <c r="R485" s="1" t="s">
        <v>118</v>
      </c>
      <c r="S485" s="17">
        <v>47123</v>
      </c>
      <c r="T485" s="29" t="s">
        <v>1335</v>
      </c>
      <c r="U485" s="1" t="s">
        <v>99</v>
      </c>
      <c r="V485" s="1" t="s">
        <v>77</v>
      </c>
    </row>
    <row r="486" spans="1:25" x14ac:dyDescent="0.2">
      <c r="A486" s="9" t="s">
        <v>1078</v>
      </c>
      <c r="B486" s="1" t="s">
        <v>1079</v>
      </c>
      <c r="C486" s="1" t="s">
        <v>1423</v>
      </c>
      <c r="D486" s="17" t="s">
        <v>118</v>
      </c>
      <c r="E486" s="17" t="s">
        <v>118</v>
      </c>
      <c r="F486" s="17" t="s">
        <v>442</v>
      </c>
      <c r="G486" s="17" t="s">
        <v>442</v>
      </c>
      <c r="H486" s="17" t="s">
        <v>442</v>
      </c>
      <c r="I486" s="20" t="s">
        <v>148</v>
      </c>
      <c r="J486" s="33">
        <v>1403.68</v>
      </c>
      <c r="K486" s="37">
        <v>1055.92</v>
      </c>
      <c r="L486" s="37">
        <v>1407.37</v>
      </c>
      <c r="M486" s="37">
        <v>1747.76</v>
      </c>
      <c r="N486" s="36" t="s">
        <v>1332</v>
      </c>
      <c r="O486" s="36" t="s">
        <v>1332</v>
      </c>
      <c r="P486" s="20" t="s">
        <v>1080</v>
      </c>
      <c r="S486" s="17">
        <v>243.19</v>
      </c>
      <c r="T486" s="29" t="s">
        <v>1335</v>
      </c>
      <c r="U486" s="1" t="s">
        <v>99</v>
      </c>
      <c r="V486" s="1" t="s">
        <v>78</v>
      </c>
    </row>
    <row r="487" spans="1:25" x14ac:dyDescent="0.2">
      <c r="A487" s="9" t="s">
        <v>1081</v>
      </c>
      <c r="B487" s="1" t="s">
        <v>1082</v>
      </c>
      <c r="C487" s="1" t="s">
        <v>441</v>
      </c>
      <c r="D487" s="17" t="s">
        <v>118</v>
      </c>
      <c r="E487" s="17" t="s">
        <v>118</v>
      </c>
      <c r="F487" s="17" t="s">
        <v>178</v>
      </c>
      <c r="G487" s="17" t="s">
        <v>113</v>
      </c>
      <c r="H487" s="18" t="s">
        <v>114</v>
      </c>
      <c r="I487" s="18" t="s">
        <v>114</v>
      </c>
      <c r="J487" s="47" t="s">
        <v>114</v>
      </c>
      <c r="K487" s="32" t="s">
        <v>114</v>
      </c>
      <c r="L487" s="32" t="s">
        <v>114</v>
      </c>
      <c r="M487" s="32" t="s">
        <v>114</v>
      </c>
      <c r="N487" s="32" t="s">
        <v>114</v>
      </c>
      <c r="O487" s="32" t="s">
        <v>114</v>
      </c>
      <c r="P487" s="10" t="s">
        <v>114</v>
      </c>
      <c r="Q487" s="10"/>
      <c r="S487" s="17">
        <v>523.6</v>
      </c>
      <c r="T487" s="29" t="s">
        <v>1335</v>
      </c>
      <c r="U487" s="1" t="s">
        <v>99</v>
      </c>
      <c r="V487" s="1" t="s">
        <v>79</v>
      </c>
      <c r="Y487" s="1"/>
    </row>
    <row r="488" spans="1:25" x14ac:dyDescent="0.2">
      <c r="A488" s="9" t="s">
        <v>1083</v>
      </c>
      <c r="B488" s="1" t="s">
        <v>1084</v>
      </c>
      <c r="C488" s="1" t="s">
        <v>1085</v>
      </c>
      <c r="D488" s="17" t="s">
        <v>118</v>
      </c>
      <c r="E488" s="17" t="s">
        <v>118</v>
      </c>
      <c r="F488" s="17" t="s">
        <v>118</v>
      </c>
      <c r="G488" s="17" t="s">
        <v>118</v>
      </c>
      <c r="H488" s="17" t="s">
        <v>118</v>
      </c>
      <c r="I488" s="21" t="s">
        <v>216</v>
      </c>
      <c r="J488" s="33">
        <v>12961.17</v>
      </c>
      <c r="K488" s="37">
        <v>10551.81</v>
      </c>
      <c r="L488" s="37">
        <v>14708.71</v>
      </c>
      <c r="M488" s="37">
        <v>13622.98</v>
      </c>
      <c r="N488" s="36" t="s">
        <v>1332</v>
      </c>
      <c r="O488" s="36" t="s">
        <v>1332</v>
      </c>
      <c r="P488" s="1" t="s">
        <v>1086</v>
      </c>
      <c r="Q488" s="1" t="s">
        <v>118</v>
      </c>
      <c r="R488" s="1" t="s">
        <v>118</v>
      </c>
      <c r="S488" s="17">
        <v>47229</v>
      </c>
      <c r="T488" s="29" t="s">
        <v>1335</v>
      </c>
      <c r="U488" s="1" t="s">
        <v>99</v>
      </c>
      <c r="V488" s="1" t="s">
        <v>80</v>
      </c>
      <c r="Y488" s="50"/>
    </row>
    <row r="489" spans="1:25" x14ac:dyDescent="0.2">
      <c r="A489" s="9" t="s">
        <v>1087</v>
      </c>
      <c r="B489" s="1" t="s">
        <v>1088</v>
      </c>
      <c r="C489" s="1" t="s">
        <v>1089</v>
      </c>
      <c r="D489" s="17" t="s">
        <v>118</v>
      </c>
      <c r="E489" s="17" t="s">
        <v>118</v>
      </c>
      <c r="F489" s="17" t="s">
        <v>118</v>
      </c>
      <c r="G489" s="17" t="s">
        <v>118</v>
      </c>
      <c r="H489" s="17" t="s">
        <v>118</v>
      </c>
      <c r="I489" s="20" t="s">
        <v>148</v>
      </c>
      <c r="J489" s="33">
        <v>892.37</v>
      </c>
      <c r="K489" s="37">
        <v>803.61</v>
      </c>
      <c r="L489" s="37">
        <v>736.87</v>
      </c>
      <c r="M489" s="37">
        <v>1136.6300000000001</v>
      </c>
      <c r="N489" s="36" t="s">
        <v>1332</v>
      </c>
      <c r="O489" s="36" t="s">
        <v>1332</v>
      </c>
      <c r="P489" s="20" t="s">
        <v>1090</v>
      </c>
      <c r="S489" s="17">
        <v>179.44</v>
      </c>
      <c r="T489" s="29" t="s">
        <v>1335</v>
      </c>
      <c r="U489" s="1" t="s">
        <v>99</v>
      </c>
      <c r="V489" s="1" t="s">
        <v>81</v>
      </c>
    </row>
    <row r="490" spans="1:25" x14ac:dyDescent="0.2">
      <c r="A490" s="9" t="s">
        <v>1091</v>
      </c>
      <c r="B490" s="1" t="s">
        <v>1092</v>
      </c>
      <c r="C490" s="1" t="s">
        <v>1324</v>
      </c>
      <c r="D490" s="17" t="s">
        <v>118</v>
      </c>
      <c r="E490" s="17" t="s">
        <v>118</v>
      </c>
      <c r="F490" s="17" t="s">
        <v>118</v>
      </c>
      <c r="G490" s="17" t="s">
        <v>118</v>
      </c>
      <c r="H490" s="17" t="s">
        <v>118</v>
      </c>
      <c r="I490" s="11" t="s">
        <v>130</v>
      </c>
      <c r="J490" s="33">
        <v>1354.1</v>
      </c>
      <c r="K490" s="37">
        <v>1217.27</v>
      </c>
      <c r="L490" s="37">
        <v>1322.54</v>
      </c>
      <c r="M490" s="37">
        <v>1522.5</v>
      </c>
      <c r="N490" s="36" t="s">
        <v>1332</v>
      </c>
      <c r="O490" s="36" t="s">
        <v>1332</v>
      </c>
      <c r="P490" s="1" t="s">
        <v>1093</v>
      </c>
      <c r="S490" s="17">
        <v>284.06</v>
      </c>
      <c r="T490" s="29" t="s">
        <v>1335</v>
      </c>
      <c r="U490" s="1" t="s">
        <v>99</v>
      </c>
      <c r="V490" s="1" t="s">
        <v>82</v>
      </c>
      <c r="Y490" s="42"/>
    </row>
    <row r="491" spans="1:25" x14ac:dyDescent="0.2">
      <c r="A491" s="9" t="s">
        <v>1094</v>
      </c>
      <c r="B491" s="1" t="s">
        <v>1095</v>
      </c>
      <c r="C491" s="1" t="s">
        <v>1325</v>
      </c>
      <c r="D491" s="17" t="s">
        <v>118</v>
      </c>
      <c r="E491" s="17" t="s">
        <v>118</v>
      </c>
      <c r="F491" s="17" t="s">
        <v>118</v>
      </c>
      <c r="G491" s="17" t="s">
        <v>118</v>
      </c>
      <c r="H491" s="17" t="s">
        <v>118</v>
      </c>
      <c r="I491" s="20" t="s">
        <v>148</v>
      </c>
      <c r="J491" s="33">
        <v>918.5</v>
      </c>
      <c r="K491" s="37">
        <v>727.81</v>
      </c>
      <c r="L491" s="37">
        <v>1054.44</v>
      </c>
      <c r="M491" s="37">
        <v>968.31</v>
      </c>
      <c r="N491" s="37">
        <v>923.43</v>
      </c>
      <c r="O491" s="36" t="s">
        <v>1332</v>
      </c>
      <c r="P491" s="20" t="s">
        <v>1096</v>
      </c>
      <c r="S491" s="17">
        <v>7.1539999999999999</v>
      </c>
      <c r="T491" s="29" t="s">
        <v>1335</v>
      </c>
      <c r="U491" s="1" t="s">
        <v>99</v>
      </c>
      <c r="V491" s="1" t="s">
        <v>83</v>
      </c>
    </row>
    <row r="492" spans="1:25" x14ac:dyDescent="0.2">
      <c r="A492" s="9" t="s">
        <v>1097</v>
      </c>
      <c r="B492" s="1" t="s">
        <v>1098</v>
      </c>
      <c r="C492" s="1" t="s">
        <v>1326</v>
      </c>
      <c r="D492" s="17" t="s">
        <v>118</v>
      </c>
      <c r="E492" s="17" t="s">
        <v>118</v>
      </c>
      <c r="F492" s="17" t="s">
        <v>118</v>
      </c>
      <c r="G492" s="17" t="s">
        <v>118</v>
      </c>
      <c r="H492" s="17" t="s">
        <v>118</v>
      </c>
      <c r="I492" s="20" t="s">
        <v>148</v>
      </c>
      <c r="J492" s="33">
        <v>1354.6</v>
      </c>
      <c r="K492" s="37">
        <v>1299.8800000000001</v>
      </c>
      <c r="L492" s="37">
        <v>1448.82</v>
      </c>
      <c r="M492" s="37">
        <v>1315.1</v>
      </c>
      <c r="N492" s="36" t="s">
        <v>1332</v>
      </c>
      <c r="O492" s="36" t="s">
        <v>1332</v>
      </c>
      <c r="P492" s="20" t="s">
        <v>1099</v>
      </c>
      <c r="S492" s="17">
        <v>2.3342000000000001</v>
      </c>
      <c r="T492" s="29" t="s">
        <v>1335</v>
      </c>
      <c r="U492" s="1" t="s">
        <v>99</v>
      </c>
      <c r="V492" s="1" t="s">
        <v>84</v>
      </c>
    </row>
    <row r="493" spans="1:25" x14ac:dyDescent="0.2">
      <c r="A493" s="9" t="s">
        <v>1100</v>
      </c>
      <c r="B493" s="1" t="s">
        <v>1101</v>
      </c>
      <c r="C493" s="1" t="s">
        <v>1102</v>
      </c>
      <c r="D493" s="17" t="s">
        <v>118</v>
      </c>
      <c r="E493" s="17" t="s">
        <v>118</v>
      </c>
      <c r="F493" s="17" t="s">
        <v>118</v>
      </c>
      <c r="G493" s="17" t="s">
        <v>118</v>
      </c>
      <c r="H493" s="17" t="s">
        <v>118</v>
      </c>
      <c r="I493" s="20" t="s">
        <v>148</v>
      </c>
      <c r="J493" s="33">
        <v>2173.71</v>
      </c>
      <c r="K493" s="37">
        <v>1627.39</v>
      </c>
      <c r="L493" s="37">
        <v>2050.31</v>
      </c>
      <c r="M493" s="37">
        <v>2843.43</v>
      </c>
      <c r="N493" s="36" t="s">
        <v>1332</v>
      </c>
      <c r="O493" s="36" t="s">
        <v>1332</v>
      </c>
      <c r="P493" s="20" t="s">
        <v>1103</v>
      </c>
      <c r="S493" s="17">
        <v>84.186000000000007</v>
      </c>
      <c r="T493" s="29" t="s">
        <v>1335</v>
      </c>
      <c r="U493" s="1" t="s">
        <v>99</v>
      </c>
      <c r="V493" s="1" t="s">
        <v>85</v>
      </c>
    </row>
    <row r="494" spans="1:25" x14ac:dyDescent="0.2">
      <c r="A494" s="9" t="s">
        <v>1104</v>
      </c>
      <c r="B494" s="1" t="s">
        <v>1105</v>
      </c>
      <c r="C494" s="1" t="s">
        <v>1106</v>
      </c>
      <c r="D494" s="17" t="s">
        <v>118</v>
      </c>
      <c r="E494" s="17" t="s">
        <v>118</v>
      </c>
      <c r="F494" s="17" t="s">
        <v>178</v>
      </c>
      <c r="G494" s="17" t="s">
        <v>113</v>
      </c>
      <c r="H494" s="18" t="s">
        <v>114</v>
      </c>
      <c r="I494" s="38" t="s">
        <v>1330</v>
      </c>
      <c r="J494" s="47" t="s">
        <v>114</v>
      </c>
      <c r="K494" s="32" t="s">
        <v>114</v>
      </c>
      <c r="L494" s="32" t="s">
        <v>114</v>
      </c>
      <c r="M494" s="32" t="s">
        <v>114</v>
      </c>
      <c r="N494" s="32" t="s">
        <v>114</v>
      </c>
      <c r="O494" s="32" t="s">
        <v>114</v>
      </c>
      <c r="P494" s="1" t="s">
        <v>1107</v>
      </c>
      <c r="S494" s="17">
        <v>299.45999999999998</v>
      </c>
      <c r="T494" s="29" t="s">
        <v>1335</v>
      </c>
      <c r="U494" s="1" t="s">
        <v>99</v>
      </c>
      <c r="V494" s="1" t="s">
        <v>86</v>
      </c>
    </row>
    <row r="495" spans="1:25" x14ac:dyDescent="0.2">
      <c r="A495" s="9" t="s">
        <v>1108</v>
      </c>
      <c r="B495" s="1" t="s">
        <v>1442</v>
      </c>
      <c r="C495" s="1" t="s">
        <v>1327</v>
      </c>
      <c r="D495" s="17" t="s">
        <v>118</v>
      </c>
      <c r="E495" s="17" t="s">
        <v>118</v>
      </c>
      <c r="F495" s="17" t="s">
        <v>118</v>
      </c>
      <c r="G495" s="17" t="s">
        <v>118</v>
      </c>
      <c r="H495" s="17" t="s">
        <v>118</v>
      </c>
      <c r="I495" s="38" t="s">
        <v>1330</v>
      </c>
      <c r="J495" s="33">
        <v>894.56</v>
      </c>
      <c r="K495" s="37">
        <v>864.64</v>
      </c>
      <c r="L495" s="37">
        <v>896.5</v>
      </c>
      <c r="M495" s="37">
        <v>922.54</v>
      </c>
      <c r="N495" s="36" t="s">
        <v>1332</v>
      </c>
      <c r="O495" s="36" t="s">
        <v>1332</v>
      </c>
      <c r="P495" s="1" t="s">
        <v>1109</v>
      </c>
      <c r="S495" s="17">
        <v>252.39</v>
      </c>
      <c r="T495" s="29" t="s">
        <v>1335</v>
      </c>
      <c r="U495" s="1" t="s">
        <v>99</v>
      </c>
      <c r="V495" s="1" t="s">
        <v>87</v>
      </c>
    </row>
    <row r="496" spans="1:25" x14ac:dyDescent="0.2">
      <c r="A496" s="9" t="s">
        <v>1110</v>
      </c>
      <c r="B496" s="1" t="s">
        <v>1111</v>
      </c>
      <c r="C496" s="1" t="s">
        <v>1112</v>
      </c>
      <c r="D496" s="17" t="s">
        <v>118</v>
      </c>
      <c r="E496" s="17" t="s">
        <v>118</v>
      </c>
      <c r="F496" s="17" t="s">
        <v>118</v>
      </c>
      <c r="G496" s="17" t="s">
        <v>118</v>
      </c>
      <c r="H496" s="17" t="s">
        <v>118</v>
      </c>
      <c r="I496" s="20" t="s">
        <v>148</v>
      </c>
      <c r="J496" s="33">
        <v>1087.92</v>
      </c>
      <c r="K496" s="37">
        <v>1214.95</v>
      </c>
      <c r="L496" s="37">
        <v>949.45</v>
      </c>
      <c r="M496" s="37">
        <v>1099.3499999999999</v>
      </c>
      <c r="N496" s="36" t="s">
        <v>1332</v>
      </c>
      <c r="O496" s="36" t="s">
        <v>1332</v>
      </c>
      <c r="P496" s="20" t="s">
        <v>1113</v>
      </c>
      <c r="S496" s="17">
        <v>40.530999999999999</v>
      </c>
      <c r="T496" s="29" t="s">
        <v>1335</v>
      </c>
      <c r="U496" s="1" t="s">
        <v>99</v>
      </c>
      <c r="V496" s="1" t="s">
        <v>88</v>
      </c>
    </row>
    <row r="497" spans="1:25" x14ac:dyDescent="0.2">
      <c r="A497" s="9" t="s">
        <v>1114</v>
      </c>
      <c r="B497" s="1" t="s">
        <v>1115</v>
      </c>
      <c r="C497" s="1" t="s">
        <v>1116</v>
      </c>
      <c r="D497" s="17" t="s">
        <v>118</v>
      </c>
      <c r="E497" s="17" t="s">
        <v>118</v>
      </c>
      <c r="F497" s="17" t="s">
        <v>118</v>
      </c>
      <c r="G497" s="17" t="s">
        <v>118</v>
      </c>
      <c r="H497" s="17" t="s">
        <v>118</v>
      </c>
      <c r="I497" s="20" t="s">
        <v>148</v>
      </c>
      <c r="J497" s="33">
        <v>1085.6500000000001</v>
      </c>
      <c r="K497" s="37">
        <v>1115.1400000000001</v>
      </c>
      <c r="L497" s="37">
        <v>643.51</v>
      </c>
      <c r="M497" s="37">
        <v>1498.31</v>
      </c>
      <c r="N497" s="36" t="s">
        <v>1332</v>
      </c>
      <c r="O497" s="36" t="s">
        <v>1332</v>
      </c>
      <c r="P497" s="20" t="s">
        <v>1117</v>
      </c>
      <c r="S497" s="17">
        <v>20.655999999999999</v>
      </c>
      <c r="T497" s="29" t="s">
        <v>1335</v>
      </c>
      <c r="U497" s="1" t="s">
        <v>99</v>
      </c>
      <c r="V497" s="1" t="s">
        <v>89</v>
      </c>
    </row>
    <row r="498" spans="1:25" x14ac:dyDescent="0.2">
      <c r="A498" s="9" t="s">
        <v>1118</v>
      </c>
      <c r="B498" s="1" t="s">
        <v>1119</v>
      </c>
      <c r="C498" s="1" t="s">
        <v>1328</v>
      </c>
      <c r="D498" s="17" t="s">
        <v>118</v>
      </c>
      <c r="E498" s="17" t="s">
        <v>118</v>
      </c>
      <c r="F498" s="17" t="s">
        <v>118</v>
      </c>
      <c r="G498" s="17" t="s">
        <v>118</v>
      </c>
      <c r="H498" s="17" t="s">
        <v>118</v>
      </c>
      <c r="I498" s="20" t="s">
        <v>148</v>
      </c>
      <c r="J498" s="33">
        <v>829.62</v>
      </c>
      <c r="K498" s="37">
        <v>714.26</v>
      </c>
      <c r="L498" s="37">
        <v>962.98</v>
      </c>
      <c r="M498" s="37">
        <v>811.62</v>
      </c>
      <c r="N498" s="36" t="s">
        <v>1332</v>
      </c>
      <c r="O498" s="36" t="s">
        <v>1332</v>
      </c>
      <c r="P498" s="20" t="s">
        <v>1120</v>
      </c>
      <c r="S498" s="17">
        <v>35.168999999999997</v>
      </c>
      <c r="T498" s="29" t="s">
        <v>1335</v>
      </c>
      <c r="U498" s="1" t="s">
        <v>99</v>
      </c>
      <c r="V498" s="1" t="s">
        <v>90</v>
      </c>
    </row>
    <row r="499" spans="1:25" x14ac:dyDescent="0.2">
      <c r="A499" s="9" t="s">
        <v>1121</v>
      </c>
      <c r="C499" s="1" t="s">
        <v>1380</v>
      </c>
      <c r="D499" s="17" t="s">
        <v>118</v>
      </c>
      <c r="E499" s="17" t="s">
        <v>118</v>
      </c>
      <c r="F499" s="17" t="s">
        <v>118</v>
      </c>
      <c r="G499" s="17" t="s">
        <v>118</v>
      </c>
      <c r="H499" s="17" t="s">
        <v>118</v>
      </c>
      <c r="I499" s="20" t="s">
        <v>148</v>
      </c>
      <c r="J499" s="33">
        <v>929.82</v>
      </c>
      <c r="K499" s="37">
        <v>716.26</v>
      </c>
      <c r="L499" s="37">
        <v>812.29</v>
      </c>
      <c r="M499" s="37">
        <v>1260.8900000000001</v>
      </c>
      <c r="N499" s="36" t="s">
        <v>1332</v>
      </c>
      <c r="O499" s="36" t="s">
        <v>1332</v>
      </c>
      <c r="P499" s="20" t="s">
        <v>1122</v>
      </c>
      <c r="S499" s="17" t="s">
        <v>1332</v>
      </c>
      <c r="T499" s="29" t="s">
        <v>1335</v>
      </c>
      <c r="U499" s="1" t="s">
        <v>99</v>
      </c>
      <c r="V499" s="1" t="s">
        <v>91</v>
      </c>
    </row>
    <row r="500" spans="1:25" x14ac:dyDescent="0.2">
      <c r="A500" s="9" t="s">
        <v>1123</v>
      </c>
      <c r="B500" s="1" t="s">
        <v>1124</v>
      </c>
      <c r="C500" s="1" t="s">
        <v>1329</v>
      </c>
      <c r="D500" s="17" t="s">
        <v>118</v>
      </c>
      <c r="E500" s="17" t="s">
        <v>118</v>
      </c>
      <c r="F500" s="17" t="s">
        <v>118</v>
      </c>
      <c r="G500" s="17" t="s">
        <v>118</v>
      </c>
      <c r="H500" s="17" t="s">
        <v>118</v>
      </c>
      <c r="I500" s="38" t="s">
        <v>1330</v>
      </c>
      <c r="J500" s="33">
        <v>1142.83</v>
      </c>
      <c r="K500" s="37">
        <v>1014.82</v>
      </c>
      <c r="L500" s="37">
        <v>1228.95</v>
      </c>
      <c r="M500" s="37">
        <v>1184.72</v>
      </c>
      <c r="N500" s="36" t="s">
        <v>1332</v>
      </c>
      <c r="O500" s="36" t="s">
        <v>1332</v>
      </c>
      <c r="P500" s="10" t="s">
        <v>1125</v>
      </c>
      <c r="S500" s="17">
        <v>6.3365999999999998</v>
      </c>
      <c r="T500" s="29" t="s">
        <v>1335</v>
      </c>
      <c r="U500" s="1" t="s">
        <v>99</v>
      </c>
      <c r="V500" s="1" t="s">
        <v>92</v>
      </c>
    </row>
    <row r="501" spans="1:25" x14ac:dyDescent="0.2">
      <c r="A501" s="9" t="s">
        <v>1126</v>
      </c>
      <c r="B501" s="1" t="s">
        <v>1127</v>
      </c>
      <c r="C501" s="1" t="s">
        <v>1128</v>
      </c>
      <c r="D501" s="17" t="s">
        <v>118</v>
      </c>
      <c r="E501" s="17" t="s">
        <v>118</v>
      </c>
      <c r="F501" s="17" t="s">
        <v>118</v>
      </c>
      <c r="G501" s="17" t="s">
        <v>118</v>
      </c>
      <c r="H501" s="17" t="s">
        <v>118</v>
      </c>
      <c r="I501" s="11" t="s">
        <v>125</v>
      </c>
      <c r="J501" s="33">
        <v>4697.6400000000003</v>
      </c>
      <c r="K501" s="37">
        <v>5057.1400000000003</v>
      </c>
      <c r="L501" s="37">
        <v>4315.21</v>
      </c>
      <c r="M501" s="37">
        <v>4720.57</v>
      </c>
      <c r="N501" s="36" t="s">
        <v>1332</v>
      </c>
      <c r="O501" s="36" t="s">
        <v>1332</v>
      </c>
      <c r="P501" s="1" t="s">
        <v>1129</v>
      </c>
      <c r="S501" s="17">
        <v>17.109000000000002</v>
      </c>
      <c r="T501" s="29" t="s">
        <v>1335</v>
      </c>
      <c r="U501" s="1" t="s">
        <v>99</v>
      </c>
      <c r="V501" s="1" t="s">
        <v>93</v>
      </c>
      <c r="Y501" s="43"/>
    </row>
    <row r="502" spans="1:25" x14ac:dyDescent="0.2">
      <c r="A502" s="9" t="s">
        <v>1130</v>
      </c>
      <c r="B502" s="1" t="s">
        <v>1131</v>
      </c>
      <c r="C502" s="1" t="s">
        <v>1355</v>
      </c>
      <c r="D502" s="17" t="s">
        <v>118</v>
      </c>
      <c r="E502" s="17" t="s">
        <v>118</v>
      </c>
      <c r="F502" s="17" t="s">
        <v>113</v>
      </c>
      <c r="G502" s="18" t="s">
        <v>114</v>
      </c>
      <c r="H502" s="18" t="s">
        <v>114</v>
      </c>
      <c r="I502" s="18" t="s">
        <v>114</v>
      </c>
      <c r="J502" s="47" t="s">
        <v>114</v>
      </c>
      <c r="K502" s="32" t="s">
        <v>114</v>
      </c>
      <c r="L502" s="32" t="s">
        <v>114</v>
      </c>
      <c r="M502" s="32" t="s">
        <v>114</v>
      </c>
      <c r="N502" s="32" t="s">
        <v>114</v>
      </c>
      <c r="O502" s="32" t="s">
        <v>114</v>
      </c>
      <c r="P502" s="10" t="s">
        <v>114</v>
      </c>
      <c r="Q502" s="10"/>
      <c r="R502" s="10"/>
      <c r="S502" s="17" t="s">
        <v>1332</v>
      </c>
      <c r="T502" s="29" t="s">
        <v>1335</v>
      </c>
      <c r="U502" s="1" t="s">
        <v>99</v>
      </c>
      <c r="V502" s="1" t="s">
        <v>94</v>
      </c>
    </row>
    <row r="503" spans="1:25" x14ac:dyDescent="0.2">
      <c r="A503" s="9" t="s">
        <v>1132</v>
      </c>
      <c r="C503" s="1" t="s">
        <v>1388</v>
      </c>
      <c r="D503" s="17" t="s">
        <v>118</v>
      </c>
      <c r="E503" s="17" t="s">
        <v>118</v>
      </c>
      <c r="F503" s="17" t="s">
        <v>118</v>
      </c>
      <c r="G503" s="17" t="s">
        <v>118</v>
      </c>
      <c r="H503" s="17" t="s">
        <v>118</v>
      </c>
      <c r="I503" s="11" t="s">
        <v>130</v>
      </c>
      <c r="J503" s="33">
        <v>3222.39</v>
      </c>
      <c r="K503" s="37">
        <v>3697.58</v>
      </c>
      <c r="L503" s="37">
        <v>2096.54</v>
      </c>
      <c r="M503" s="37">
        <v>3470.6</v>
      </c>
      <c r="N503" s="37">
        <v>3624.86</v>
      </c>
      <c r="O503" s="36" t="s">
        <v>1332</v>
      </c>
      <c r="P503" s="1" t="s">
        <v>1133</v>
      </c>
      <c r="S503" s="17">
        <v>1509</v>
      </c>
      <c r="T503" s="26" t="s">
        <v>1338</v>
      </c>
      <c r="U503" s="1" t="s">
        <v>99</v>
      </c>
      <c r="V503" s="1" t="s">
        <v>95</v>
      </c>
    </row>
    <row r="504" spans="1:25" x14ac:dyDescent="0.2">
      <c r="A504" s="9" t="s">
        <v>1134</v>
      </c>
      <c r="C504" s="1" t="s">
        <v>1382</v>
      </c>
      <c r="D504" s="17" t="s">
        <v>118</v>
      </c>
      <c r="E504" s="17" t="s">
        <v>118</v>
      </c>
      <c r="F504" s="17" t="s">
        <v>118</v>
      </c>
      <c r="G504" s="17" t="s">
        <v>118</v>
      </c>
      <c r="H504" s="17" t="s">
        <v>118</v>
      </c>
      <c r="I504" s="11" t="s">
        <v>125</v>
      </c>
      <c r="J504" s="33">
        <v>6288.8</v>
      </c>
      <c r="K504" s="37">
        <v>5646.8</v>
      </c>
      <c r="L504" s="37">
        <v>6098.18</v>
      </c>
      <c r="M504" s="37">
        <v>7121.42</v>
      </c>
      <c r="N504" s="36" t="s">
        <v>1332</v>
      </c>
      <c r="O504" s="36" t="s">
        <v>1332</v>
      </c>
      <c r="P504" s="1" t="s">
        <v>1135</v>
      </c>
      <c r="Q504" s="1" t="s">
        <v>118</v>
      </c>
      <c r="R504" s="1" t="s">
        <v>118</v>
      </c>
      <c r="S504" s="17">
        <v>5764.5</v>
      </c>
      <c r="T504" s="26" t="s">
        <v>1338</v>
      </c>
      <c r="U504" s="1" t="s">
        <v>99</v>
      </c>
      <c r="V504" s="1" t="s">
        <v>96</v>
      </c>
    </row>
    <row r="505" spans="1:25" x14ac:dyDescent="0.2">
      <c r="A505" s="9" t="s">
        <v>1473</v>
      </c>
      <c r="C505" s="1" t="s">
        <v>1138</v>
      </c>
      <c r="D505" s="17" t="s">
        <v>118</v>
      </c>
      <c r="E505" s="17" t="s">
        <v>118</v>
      </c>
      <c r="F505" s="17" t="s">
        <v>118</v>
      </c>
      <c r="G505" s="17" t="s">
        <v>118</v>
      </c>
      <c r="H505" s="17" t="s">
        <v>118</v>
      </c>
      <c r="I505" s="20" t="s">
        <v>148</v>
      </c>
      <c r="J505" s="31" t="s">
        <v>1332</v>
      </c>
      <c r="K505" s="36" t="s">
        <v>1332</v>
      </c>
      <c r="L505" s="36" t="s">
        <v>1332</v>
      </c>
      <c r="M505" s="36" t="s">
        <v>1332</v>
      </c>
      <c r="N505" s="36" t="s">
        <v>1332</v>
      </c>
      <c r="O505" s="36" t="s">
        <v>1332</v>
      </c>
      <c r="P505" s="53" t="s">
        <v>2090</v>
      </c>
      <c r="Q505" s="17"/>
      <c r="S505" s="17">
        <v>530.24</v>
      </c>
      <c r="T505" s="29" t="s">
        <v>1335</v>
      </c>
      <c r="U505" s="1" t="s">
        <v>1472</v>
      </c>
      <c r="V505" s="1" t="s">
        <v>1</v>
      </c>
    </row>
    <row r="506" spans="1:25" x14ac:dyDescent="0.2">
      <c r="A506" s="9" t="s">
        <v>1474</v>
      </c>
      <c r="C506" s="1" t="s">
        <v>1475</v>
      </c>
      <c r="D506" s="17" t="s">
        <v>118</v>
      </c>
      <c r="E506" s="17" t="s">
        <v>118</v>
      </c>
      <c r="F506" s="17" t="s">
        <v>118</v>
      </c>
      <c r="G506" s="17" t="s">
        <v>118</v>
      </c>
      <c r="H506" s="17" t="s">
        <v>113</v>
      </c>
      <c r="I506" s="17"/>
      <c r="J506" s="47" t="s">
        <v>114</v>
      </c>
      <c r="K506" s="32" t="s">
        <v>114</v>
      </c>
      <c r="L506" s="32" t="s">
        <v>114</v>
      </c>
      <c r="M506" s="32" t="s">
        <v>114</v>
      </c>
      <c r="N506" s="32" t="s">
        <v>114</v>
      </c>
      <c r="O506" s="32" t="s">
        <v>114</v>
      </c>
      <c r="P506" s="32" t="s">
        <v>114</v>
      </c>
      <c r="Q506" s="17"/>
      <c r="S506" s="17">
        <v>2067.6</v>
      </c>
      <c r="T506" s="25" t="s">
        <v>1337</v>
      </c>
      <c r="U506" s="1" t="s">
        <v>1472</v>
      </c>
      <c r="V506" s="1" t="s">
        <v>9</v>
      </c>
      <c r="Y506" s="50"/>
    </row>
    <row r="507" spans="1:25" x14ac:dyDescent="0.2">
      <c r="A507" s="9" t="s">
        <v>1477</v>
      </c>
      <c r="B507" s="1" t="s">
        <v>1476</v>
      </c>
      <c r="C507" s="1" t="s">
        <v>1478</v>
      </c>
      <c r="D507" s="17" t="s">
        <v>118</v>
      </c>
      <c r="E507" s="17" t="s">
        <v>118</v>
      </c>
      <c r="F507" s="17" t="s">
        <v>118</v>
      </c>
      <c r="G507" s="17" t="s">
        <v>118</v>
      </c>
      <c r="H507" s="17" t="s">
        <v>118</v>
      </c>
      <c r="I507" s="11" t="s">
        <v>141</v>
      </c>
      <c r="J507" s="33">
        <v>9337.7502845726685</v>
      </c>
      <c r="K507" s="37">
        <v>9027.0758502300014</v>
      </c>
      <c r="L507" s="37">
        <v>9335.7247432000004</v>
      </c>
      <c r="M507" s="37">
        <v>9650.4502602880002</v>
      </c>
      <c r="N507" s="36" t="s">
        <v>1332</v>
      </c>
      <c r="O507" s="36" t="s">
        <v>1332</v>
      </c>
      <c r="P507" s="54" t="s">
        <v>2091</v>
      </c>
      <c r="Q507" s="17"/>
      <c r="S507" s="17">
        <v>2313.3000000000002</v>
      </c>
      <c r="T507" s="29" t="s">
        <v>1335</v>
      </c>
      <c r="U507" s="1" t="s">
        <v>1472</v>
      </c>
      <c r="V507" s="1" t="s">
        <v>12</v>
      </c>
      <c r="W507" s="1" t="s">
        <v>2233</v>
      </c>
      <c r="X507" s="1" t="s">
        <v>1</v>
      </c>
    </row>
    <row r="508" spans="1:25" x14ac:dyDescent="0.2">
      <c r="A508" s="9" t="s">
        <v>1480</v>
      </c>
      <c r="B508" s="1" t="s">
        <v>1479</v>
      </c>
      <c r="C508" s="1" t="s">
        <v>1481</v>
      </c>
      <c r="D508" s="17" t="s">
        <v>118</v>
      </c>
      <c r="E508" s="17" t="s">
        <v>118</v>
      </c>
      <c r="F508" s="17" t="s">
        <v>118</v>
      </c>
      <c r="G508" s="17" t="s">
        <v>118</v>
      </c>
      <c r="H508" s="17" t="s">
        <v>118</v>
      </c>
      <c r="I508" s="11" t="s">
        <v>125</v>
      </c>
      <c r="J508" s="33">
        <v>2254.4616652283335</v>
      </c>
      <c r="K508" s="37">
        <v>2463.6823236250002</v>
      </c>
      <c r="L508" s="37">
        <v>1816.9206799999999</v>
      </c>
      <c r="M508" s="37">
        <v>2482.78199206</v>
      </c>
      <c r="N508" s="36" t="s">
        <v>1332</v>
      </c>
      <c r="O508" s="36" t="s">
        <v>1332</v>
      </c>
      <c r="P508" s="54" t="s">
        <v>2092</v>
      </c>
      <c r="Q508" s="17"/>
      <c r="S508" s="17">
        <v>226.76</v>
      </c>
      <c r="T508" s="25" t="s">
        <v>1337</v>
      </c>
      <c r="U508" s="1" t="s">
        <v>1472</v>
      </c>
      <c r="V508" s="1" t="s">
        <v>15</v>
      </c>
    </row>
    <row r="509" spans="1:25" x14ac:dyDescent="0.2">
      <c r="A509" s="9" t="s">
        <v>1482</v>
      </c>
      <c r="C509" s="1" t="s">
        <v>128</v>
      </c>
      <c r="D509" s="17" t="s">
        <v>118</v>
      </c>
      <c r="E509" s="17" t="s">
        <v>118</v>
      </c>
      <c r="F509" s="17" t="s">
        <v>118</v>
      </c>
      <c r="G509" s="17" t="s">
        <v>118</v>
      </c>
      <c r="H509" s="17" t="s">
        <v>118</v>
      </c>
      <c r="I509" s="20" t="s">
        <v>148</v>
      </c>
      <c r="J509" s="31" t="s">
        <v>1332</v>
      </c>
      <c r="K509" s="36" t="s">
        <v>1332</v>
      </c>
      <c r="L509" s="36" t="s">
        <v>1332</v>
      </c>
      <c r="M509" s="36" t="s">
        <v>1332</v>
      </c>
      <c r="N509" s="36" t="s">
        <v>1332</v>
      </c>
      <c r="O509" s="36" t="s">
        <v>1332</v>
      </c>
      <c r="P509" s="53" t="s">
        <v>2093</v>
      </c>
      <c r="Q509" s="17"/>
      <c r="S509" s="17" t="s">
        <v>1332</v>
      </c>
      <c r="T509" s="29" t="s">
        <v>1335</v>
      </c>
      <c r="U509" s="1" t="s">
        <v>1472</v>
      </c>
      <c r="V509" s="1" t="s">
        <v>18</v>
      </c>
      <c r="Y509" s="57"/>
    </row>
    <row r="510" spans="1:25" x14ac:dyDescent="0.2">
      <c r="A510" s="9" t="s">
        <v>1484</v>
      </c>
      <c r="B510" s="1" t="s">
        <v>1483</v>
      </c>
      <c r="C510" s="1" t="s">
        <v>1485</v>
      </c>
      <c r="D510" s="17" t="s">
        <v>118</v>
      </c>
      <c r="E510" s="17" t="s">
        <v>118</v>
      </c>
      <c r="F510" s="17" t="s">
        <v>118</v>
      </c>
      <c r="G510" s="17" t="s">
        <v>118</v>
      </c>
      <c r="H510" s="17" t="s">
        <v>118</v>
      </c>
      <c r="I510" s="11" t="s">
        <v>125</v>
      </c>
      <c r="J510" s="33">
        <v>4138.85560412</v>
      </c>
      <c r="K510" s="37">
        <v>3377.3295781100001</v>
      </c>
      <c r="L510" s="37">
        <v>2986.0676400000002</v>
      </c>
      <c r="M510" s="37">
        <v>6053.16959425</v>
      </c>
      <c r="N510" s="36" t="s">
        <v>1332</v>
      </c>
      <c r="O510" s="36" t="s">
        <v>1332</v>
      </c>
      <c r="P510" s="54" t="s">
        <v>2094</v>
      </c>
      <c r="Q510" s="17"/>
      <c r="S510" s="17">
        <v>1043.5999999999999</v>
      </c>
      <c r="T510" s="27" t="s">
        <v>1336</v>
      </c>
      <c r="U510" s="1" t="s">
        <v>1472</v>
      </c>
      <c r="V510" s="1" t="s">
        <v>19</v>
      </c>
      <c r="X510" s="1"/>
      <c r="Y510" s="57"/>
    </row>
    <row r="511" spans="1:25" x14ac:dyDescent="0.2">
      <c r="A511" s="9" t="s">
        <v>1486</v>
      </c>
      <c r="C511" s="1" t="s">
        <v>128</v>
      </c>
      <c r="D511" s="17" t="s">
        <v>118</v>
      </c>
      <c r="E511" s="17" t="s">
        <v>118</v>
      </c>
      <c r="F511" s="17" t="s">
        <v>118</v>
      </c>
      <c r="G511" s="17" t="s">
        <v>118</v>
      </c>
      <c r="H511" s="17" t="s">
        <v>118</v>
      </c>
      <c r="I511" s="11" t="s">
        <v>125</v>
      </c>
      <c r="J511" s="33">
        <v>1832.4358631445</v>
      </c>
      <c r="K511" s="37">
        <v>1536.5217443050001</v>
      </c>
      <c r="L511" s="37">
        <v>1674.1935100000001</v>
      </c>
      <c r="M511" s="37">
        <v>2286.5923351285001</v>
      </c>
      <c r="N511" s="36" t="s">
        <v>1332</v>
      </c>
      <c r="O511" s="36" t="s">
        <v>1332</v>
      </c>
      <c r="P511" s="54" t="s">
        <v>2095</v>
      </c>
      <c r="Q511" s="17"/>
      <c r="S511" s="17">
        <v>32.156999999999996</v>
      </c>
      <c r="T511" s="29" t="s">
        <v>1335</v>
      </c>
      <c r="U511" s="1" t="s">
        <v>1472</v>
      </c>
      <c r="V511" s="1" t="s">
        <v>20</v>
      </c>
      <c r="X511" s="1"/>
      <c r="Y511" s="57"/>
    </row>
    <row r="512" spans="1:25" x14ac:dyDescent="0.2">
      <c r="A512" s="9" t="s">
        <v>1487</v>
      </c>
      <c r="C512" s="1" t="s">
        <v>1488</v>
      </c>
      <c r="D512" s="17" t="s">
        <v>118</v>
      </c>
      <c r="E512" s="17" t="s">
        <v>118</v>
      </c>
      <c r="F512" s="17" t="s">
        <v>118</v>
      </c>
      <c r="G512" s="17" t="s">
        <v>118</v>
      </c>
      <c r="H512" s="17" t="s">
        <v>118</v>
      </c>
      <c r="I512" s="20" t="s">
        <v>148</v>
      </c>
      <c r="J512" s="33">
        <v>1034.4007899109999</v>
      </c>
      <c r="K512" s="37">
        <v>1103.9408037580001</v>
      </c>
      <c r="L512" s="37">
        <v>844.91818599999999</v>
      </c>
      <c r="M512" s="37">
        <v>1154.3433799750001</v>
      </c>
      <c r="N512" s="36" t="s">
        <v>1332</v>
      </c>
      <c r="O512" s="36" t="s">
        <v>1332</v>
      </c>
      <c r="P512" s="53" t="s">
        <v>2096</v>
      </c>
      <c r="Q512" s="17"/>
      <c r="S512" s="17">
        <v>744.66</v>
      </c>
      <c r="T512" s="29" t="s">
        <v>1335</v>
      </c>
      <c r="U512" s="1" t="s">
        <v>1472</v>
      </c>
      <c r="V512" s="1" t="s">
        <v>22</v>
      </c>
      <c r="X512" s="1"/>
      <c r="Y512" s="57"/>
    </row>
    <row r="513" spans="1:25" x14ac:dyDescent="0.2">
      <c r="A513" s="9" t="s">
        <v>1489</v>
      </c>
      <c r="C513" s="1" t="s">
        <v>128</v>
      </c>
      <c r="D513" s="17" t="s">
        <v>118</v>
      </c>
      <c r="E513" s="17" t="s">
        <v>118</v>
      </c>
      <c r="F513" s="17" t="s">
        <v>118</v>
      </c>
      <c r="G513" s="17" t="s">
        <v>118</v>
      </c>
      <c r="H513" s="17" t="s">
        <v>118</v>
      </c>
      <c r="I513" s="20" t="s">
        <v>148</v>
      </c>
      <c r="J513" s="33">
        <v>1184.2443989845833</v>
      </c>
      <c r="K513" s="37">
        <v>1094.1489635200001</v>
      </c>
      <c r="L513" s="37">
        <v>1152.9808700000001</v>
      </c>
      <c r="M513" s="37">
        <v>1305.60336343375</v>
      </c>
      <c r="N513" s="36" t="s">
        <v>1332</v>
      </c>
      <c r="O513" s="36" t="s">
        <v>1332</v>
      </c>
      <c r="P513" s="53" t="s">
        <v>2097</v>
      </c>
      <c r="Q513" s="17"/>
      <c r="S513" s="17" t="s">
        <v>1332</v>
      </c>
      <c r="T513" s="29" t="s">
        <v>1335</v>
      </c>
      <c r="U513" s="1" t="s">
        <v>1472</v>
      </c>
      <c r="V513" s="1" t="s">
        <v>23</v>
      </c>
      <c r="X513" s="1"/>
      <c r="Y513" s="57"/>
    </row>
    <row r="514" spans="1:25" x14ac:dyDescent="0.2">
      <c r="A514" s="9" t="s">
        <v>1490</v>
      </c>
      <c r="C514" s="1" t="s">
        <v>1491</v>
      </c>
      <c r="D514" s="17" t="s">
        <v>118</v>
      </c>
      <c r="E514" s="17" t="s">
        <v>118</v>
      </c>
      <c r="F514" s="17" t="s">
        <v>118</v>
      </c>
      <c r="G514" s="17" t="s">
        <v>118</v>
      </c>
      <c r="H514" s="17" t="s">
        <v>118</v>
      </c>
      <c r="I514" s="20" t="s">
        <v>148</v>
      </c>
      <c r="J514" s="33">
        <v>856.50838578666662</v>
      </c>
      <c r="K514" s="37">
        <v>744.34684549999997</v>
      </c>
      <c r="L514" s="37">
        <v>903.71603400000004</v>
      </c>
      <c r="M514" s="37">
        <v>921.46227786000009</v>
      </c>
      <c r="N514" s="36" t="s">
        <v>1332</v>
      </c>
      <c r="O514" s="36" t="s">
        <v>1332</v>
      </c>
      <c r="P514" s="53" t="s">
        <v>2098</v>
      </c>
      <c r="Q514" s="17"/>
      <c r="S514" s="17">
        <v>21.251999999999999</v>
      </c>
      <c r="T514" s="26" t="s">
        <v>1338</v>
      </c>
      <c r="U514" s="1" t="s">
        <v>1472</v>
      </c>
      <c r="V514" s="1" t="s">
        <v>24</v>
      </c>
      <c r="X514" s="1"/>
      <c r="Y514" s="57"/>
    </row>
    <row r="515" spans="1:25" x14ac:dyDescent="0.2">
      <c r="A515" s="9" t="s">
        <v>1492</v>
      </c>
      <c r="C515" s="1" t="s">
        <v>128</v>
      </c>
      <c r="D515" s="17" t="s">
        <v>118</v>
      </c>
      <c r="E515" s="17" t="s">
        <v>118</v>
      </c>
      <c r="F515" s="17" t="s">
        <v>118</v>
      </c>
      <c r="G515" s="17" t="s">
        <v>118</v>
      </c>
      <c r="H515" s="17" t="s">
        <v>118</v>
      </c>
      <c r="I515" s="20" t="s">
        <v>148</v>
      </c>
      <c r="J515" s="33">
        <v>747.30683765249989</v>
      </c>
      <c r="K515" s="37">
        <v>730.99247807999996</v>
      </c>
      <c r="L515" s="37">
        <v>589.45142199999998</v>
      </c>
      <c r="M515" s="37">
        <v>921.47661287749986</v>
      </c>
      <c r="N515" s="36" t="s">
        <v>1332</v>
      </c>
      <c r="O515" s="36" t="s">
        <v>1332</v>
      </c>
      <c r="P515" s="53" t="s">
        <v>2099</v>
      </c>
      <c r="Q515" s="17"/>
      <c r="S515" s="17" t="s">
        <v>1332</v>
      </c>
      <c r="T515" s="29" t="s">
        <v>1335</v>
      </c>
      <c r="U515" s="1" t="s">
        <v>1472</v>
      </c>
      <c r="V515" s="1" t="s">
        <v>26</v>
      </c>
      <c r="X515" s="1"/>
      <c r="Y515" s="57"/>
    </row>
    <row r="516" spans="1:25" x14ac:dyDescent="0.2">
      <c r="A516" s="9" t="s">
        <v>1493</v>
      </c>
      <c r="C516" s="1" t="s">
        <v>1494</v>
      </c>
      <c r="D516" s="17" t="s">
        <v>118</v>
      </c>
      <c r="E516" s="17" t="s">
        <v>118</v>
      </c>
      <c r="F516" s="17" t="s">
        <v>118</v>
      </c>
      <c r="G516" s="17" t="s">
        <v>118</v>
      </c>
      <c r="H516" s="17" t="s">
        <v>118</v>
      </c>
      <c r="I516" s="20" t="s">
        <v>148</v>
      </c>
      <c r="J516" s="33">
        <v>1542.9423551983334</v>
      </c>
      <c r="K516" s="37">
        <v>1495.2665107</v>
      </c>
      <c r="L516" s="37">
        <v>1516.8201899999999</v>
      </c>
      <c r="M516" s="37">
        <v>1616.7403648949999</v>
      </c>
      <c r="N516" s="36" t="s">
        <v>1332</v>
      </c>
      <c r="O516" s="36" t="s">
        <v>1332</v>
      </c>
      <c r="P516" s="53" t="s">
        <v>2100</v>
      </c>
      <c r="Q516" s="17"/>
      <c r="S516" s="17">
        <v>329.37</v>
      </c>
      <c r="T516" s="27" t="s">
        <v>1336</v>
      </c>
      <c r="U516" s="1" t="s">
        <v>1472</v>
      </c>
      <c r="V516" s="1" t="s">
        <v>27</v>
      </c>
      <c r="X516" s="1"/>
      <c r="Y516" s="57"/>
    </row>
    <row r="517" spans="1:25" x14ac:dyDescent="0.2">
      <c r="A517" s="9" t="s">
        <v>1495</v>
      </c>
      <c r="C517" s="1" t="s">
        <v>128</v>
      </c>
      <c r="D517" s="17" t="s">
        <v>118</v>
      </c>
      <c r="E517" s="17" t="s">
        <v>118</v>
      </c>
      <c r="F517" s="17" t="s">
        <v>113</v>
      </c>
      <c r="G517" s="18" t="s">
        <v>114</v>
      </c>
      <c r="H517" s="18" t="s">
        <v>114</v>
      </c>
      <c r="I517" s="18" t="s">
        <v>114</v>
      </c>
      <c r="J517" s="47" t="s">
        <v>114</v>
      </c>
      <c r="K517" s="32" t="s">
        <v>114</v>
      </c>
      <c r="L517" s="32" t="s">
        <v>114</v>
      </c>
      <c r="M517" s="32" t="s">
        <v>114</v>
      </c>
      <c r="N517" s="32" t="s">
        <v>114</v>
      </c>
      <c r="O517" s="32" t="s">
        <v>114</v>
      </c>
      <c r="P517" s="32" t="s">
        <v>114</v>
      </c>
      <c r="Q517" s="18"/>
      <c r="S517" s="17">
        <v>650.12</v>
      </c>
      <c r="T517" s="27" t="s">
        <v>1336</v>
      </c>
      <c r="U517" s="1" t="s">
        <v>1472</v>
      </c>
      <c r="V517" s="1" t="s">
        <v>30</v>
      </c>
      <c r="X517" s="1"/>
    </row>
    <row r="518" spans="1:25" x14ac:dyDescent="0.2">
      <c r="A518" s="9" t="s">
        <v>1496</v>
      </c>
      <c r="C518" s="1" t="s">
        <v>708</v>
      </c>
      <c r="D518" s="17" t="s">
        <v>118</v>
      </c>
      <c r="E518" s="17" t="s">
        <v>118</v>
      </c>
      <c r="F518" s="17" t="s">
        <v>118</v>
      </c>
      <c r="G518" s="17" t="s">
        <v>118</v>
      </c>
      <c r="H518" s="17" t="s">
        <v>118</v>
      </c>
      <c r="I518" s="20" t="s">
        <v>148</v>
      </c>
      <c r="J518" s="33">
        <v>763.28949186666671</v>
      </c>
      <c r="K518" s="37">
        <v>658.21304148125</v>
      </c>
      <c r="L518" s="37">
        <v>711.07949099999996</v>
      </c>
      <c r="M518" s="37">
        <v>920.57594311875005</v>
      </c>
      <c r="N518" s="36" t="s">
        <v>1332</v>
      </c>
      <c r="O518" s="36" t="s">
        <v>1332</v>
      </c>
      <c r="P518" s="53" t="s">
        <v>2101</v>
      </c>
      <c r="Q518" s="17"/>
      <c r="S518" s="17" t="s">
        <v>1332</v>
      </c>
      <c r="T518" s="27" t="s">
        <v>1336</v>
      </c>
      <c r="U518" s="1" t="s">
        <v>1472</v>
      </c>
      <c r="V518" s="1" t="s">
        <v>31</v>
      </c>
      <c r="X518" s="1"/>
    </row>
    <row r="519" spans="1:25" x14ac:dyDescent="0.2">
      <c r="A519" s="9" t="s">
        <v>1497</v>
      </c>
      <c r="C519" s="1" t="s">
        <v>128</v>
      </c>
      <c r="D519" s="17" t="s">
        <v>118</v>
      </c>
      <c r="E519" s="17" t="s">
        <v>118</v>
      </c>
      <c r="F519" s="17" t="s">
        <v>113</v>
      </c>
      <c r="G519" s="18" t="s">
        <v>114</v>
      </c>
      <c r="H519" s="18" t="s">
        <v>114</v>
      </c>
      <c r="I519" s="18" t="s">
        <v>114</v>
      </c>
      <c r="J519" s="47" t="s">
        <v>114</v>
      </c>
      <c r="K519" s="32" t="s">
        <v>114</v>
      </c>
      <c r="L519" s="32" t="s">
        <v>114</v>
      </c>
      <c r="M519" s="32" t="s">
        <v>114</v>
      </c>
      <c r="N519" s="32" t="s">
        <v>114</v>
      </c>
      <c r="O519" s="32" t="s">
        <v>114</v>
      </c>
      <c r="P519" s="32" t="s">
        <v>114</v>
      </c>
      <c r="Q519" s="18"/>
      <c r="S519" s="17">
        <v>181.85</v>
      </c>
      <c r="T519" s="29" t="s">
        <v>1335</v>
      </c>
      <c r="U519" s="1" t="s">
        <v>1472</v>
      </c>
      <c r="V519" s="1" t="s">
        <v>34</v>
      </c>
      <c r="X519" s="1"/>
    </row>
    <row r="520" spans="1:25" x14ac:dyDescent="0.2">
      <c r="A520" s="9" t="s">
        <v>1498</v>
      </c>
      <c r="C520" s="1" t="s">
        <v>1499</v>
      </c>
      <c r="D520" s="17" t="s">
        <v>118</v>
      </c>
      <c r="E520" s="17" t="s">
        <v>118</v>
      </c>
      <c r="F520" s="17" t="s">
        <v>113</v>
      </c>
      <c r="G520" s="18" t="s">
        <v>114</v>
      </c>
      <c r="H520" s="18" t="s">
        <v>114</v>
      </c>
      <c r="I520" s="18" t="s">
        <v>114</v>
      </c>
      <c r="J520" s="47" t="s">
        <v>114</v>
      </c>
      <c r="K520" s="32" t="s">
        <v>114</v>
      </c>
      <c r="L520" s="32" t="s">
        <v>114</v>
      </c>
      <c r="M520" s="32" t="s">
        <v>114</v>
      </c>
      <c r="N520" s="32" t="s">
        <v>114</v>
      </c>
      <c r="O520" s="32" t="s">
        <v>114</v>
      </c>
      <c r="P520" s="32" t="s">
        <v>114</v>
      </c>
      <c r="Q520" s="18"/>
      <c r="S520" s="17" t="s">
        <v>1332</v>
      </c>
      <c r="T520" s="29" t="s">
        <v>1335</v>
      </c>
      <c r="U520" s="1" t="s">
        <v>1472</v>
      </c>
      <c r="V520" s="1" t="s">
        <v>35</v>
      </c>
      <c r="X520" s="1"/>
    </row>
    <row r="521" spans="1:25" x14ac:dyDescent="0.2">
      <c r="A521" s="9" t="s">
        <v>1500</v>
      </c>
      <c r="C521" s="1" t="s">
        <v>128</v>
      </c>
      <c r="D521" s="17" t="s">
        <v>118</v>
      </c>
      <c r="E521" s="17" t="s">
        <v>118</v>
      </c>
      <c r="F521" s="17" t="s">
        <v>442</v>
      </c>
      <c r="G521" s="17" t="s">
        <v>442</v>
      </c>
      <c r="H521" s="17" t="s">
        <v>442</v>
      </c>
      <c r="I521" s="20" t="s">
        <v>148</v>
      </c>
      <c r="J521" s="47">
        <v>916.18671284833329</v>
      </c>
      <c r="K521" s="37">
        <v>779.60216007999998</v>
      </c>
      <c r="L521" s="37">
        <v>905.8281194525</v>
      </c>
      <c r="M521" s="37">
        <v>1063.1298590125002</v>
      </c>
      <c r="N521" s="36" t="s">
        <v>1332</v>
      </c>
      <c r="O521" s="36" t="s">
        <v>1332</v>
      </c>
      <c r="P521" s="53" t="s">
        <v>2102</v>
      </c>
      <c r="Q521" s="18"/>
      <c r="S521" s="17" t="s">
        <v>1332</v>
      </c>
      <c r="T521" s="29" t="s">
        <v>1335</v>
      </c>
      <c r="U521" s="1" t="s">
        <v>1472</v>
      </c>
      <c r="V521" s="1" t="s">
        <v>36</v>
      </c>
      <c r="W521" s="1" t="s">
        <v>2233</v>
      </c>
      <c r="X521" s="1" t="s">
        <v>2</v>
      </c>
    </row>
    <row r="522" spans="1:25" x14ac:dyDescent="0.2">
      <c r="A522" s="9" t="s">
        <v>1501</v>
      </c>
      <c r="C522" s="1" t="s">
        <v>128</v>
      </c>
      <c r="D522" s="17" t="s">
        <v>118</v>
      </c>
      <c r="E522" s="17" t="s">
        <v>118</v>
      </c>
      <c r="F522" s="17" t="s">
        <v>118</v>
      </c>
      <c r="G522" s="17" t="s">
        <v>118</v>
      </c>
      <c r="H522" s="17" t="s">
        <v>118</v>
      </c>
      <c r="I522" s="20" t="s">
        <v>148</v>
      </c>
      <c r="J522" s="33">
        <v>1191.2595033521666</v>
      </c>
      <c r="K522" s="37">
        <v>897.02238077499999</v>
      </c>
      <c r="L522" s="37">
        <v>1483.0735989384998</v>
      </c>
      <c r="M522" s="37">
        <v>1193.6825303430001</v>
      </c>
      <c r="N522" s="36" t="s">
        <v>1332</v>
      </c>
      <c r="O522" s="36" t="s">
        <v>1332</v>
      </c>
      <c r="P522" s="53" t="s">
        <v>2103</v>
      </c>
      <c r="Q522" s="17"/>
      <c r="S522" s="17">
        <v>27.401</v>
      </c>
      <c r="T522" s="29" t="s">
        <v>1335</v>
      </c>
      <c r="U522" s="1" t="s">
        <v>1472</v>
      </c>
      <c r="V522" s="1" t="s">
        <v>37</v>
      </c>
      <c r="W522" s="1" t="s">
        <v>2233</v>
      </c>
      <c r="X522" s="1" t="s">
        <v>3</v>
      </c>
    </row>
    <row r="523" spans="1:25" x14ac:dyDescent="0.2">
      <c r="A523" s="9" t="s">
        <v>1502</v>
      </c>
      <c r="C523" s="1" t="s">
        <v>1503</v>
      </c>
      <c r="D523" s="17" t="s">
        <v>118</v>
      </c>
      <c r="E523" s="17" t="s">
        <v>118</v>
      </c>
      <c r="F523" s="17" t="s">
        <v>118</v>
      </c>
      <c r="G523" s="17" t="s">
        <v>118</v>
      </c>
      <c r="H523" s="17" t="s">
        <v>118</v>
      </c>
      <c r="I523" s="20" t="s">
        <v>148</v>
      </c>
      <c r="J523" s="33">
        <v>1133.4333843625</v>
      </c>
      <c r="K523" s="37">
        <v>1086.4641788112499</v>
      </c>
      <c r="L523" s="37">
        <v>951.71793000000002</v>
      </c>
      <c r="M523" s="37">
        <v>1362.11804427625</v>
      </c>
      <c r="N523" s="36" t="s">
        <v>1332</v>
      </c>
      <c r="O523" s="36" t="s">
        <v>1332</v>
      </c>
      <c r="P523" s="53" t="s">
        <v>2104</v>
      </c>
      <c r="Q523" s="17"/>
      <c r="S523" s="17" t="s">
        <v>1332</v>
      </c>
      <c r="T523" s="27" t="s">
        <v>1336</v>
      </c>
      <c r="U523" s="1" t="s">
        <v>1472</v>
      </c>
      <c r="V523" s="1" t="s">
        <v>39</v>
      </c>
      <c r="X523" s="1"/>
    </row>
    <row r="524" spans="1:25" x14ac:dyDescent="0.2">
      <c r="A524" s="9" t="s">
        <v>1504</v>
      </c>
      <c r="C524" s="1" t="s">
        <v>1505</v>
      </c>
      <c r="D524" s="17" t="s">
        <v>118</v>
      </c>
      <c r="E524" s="17" t="s">
        <v>118</v>
      </c>
      <c r="F524" s="17" t="s">
        <v>118</v>
      </c>
      <c r="G524" s="17" t="s">
        <v>118</v>
      </c>
      <c r="H524" s="17" t="s">
        <v>118</v>
      </c>
      <c r="I524" s="20" t="s">
        <v>148</v>
      </c>
      <c r="J524" s="33">
        <v>1047.838952225</v>
      </c>
      <c r="K524" s="37">
        <v>924.77634555000009</v>
      </c>
      <c r="L524" s="37">
        <v>1046.24261</v>
      </c>
      <c r="M524" s="37">
        <v>1172.497901125</v>
      </c>
      <c r="N524" s="36" t="s">
        <v>1332</v>
      </c>
      <c r="O524" s="36" t="s">
        <v>1332</v>
      </c>
      <c r="P524" s="53" t="s">
        <v>2105</v>
      </c>
      <c r="Q524" s="17"/>
      <c r="S524" s="17">
        <v>7.9553000000000003</v>
      </c>
      <c r="T524" s="29" t="s">
        <v>1335</v>
      </c>
      <c r="U524" s="1" t="s">
        <v>1472</v>
      </c>
      <c r="V524" s="1" t="s">
        <v>40</v>
      </c>
      <c r="X524" s="1"/>
    </row>
    <row r="525" spans="1:25" x14ac:dyDescent="0.2">
      <c r="A525" s="9" t="s">
        <v>1507</v>
      </c>
      <c r="B525" s="1" t="s">
        <v>1506</v>
      </c>
      <c r="C525" s="1" t="s">
        <v>1508</v>
      </c>
      <c r="D525" s="17" t="s">
        <v>118</v>
      </c>
      <c r="E525" s="17" t="s">
        <v>118</v>
      </c>
      <c r="F525" s="17" t="s">
        <v>118</v>
      </c>
      <c r="G525" s="17" t="s">
        <v>118</v>
      </c>
      <c r="H525" s="17" t="s">
        <v>118</v>
      </c>
      <c r="I525" s="11" t="s">
        <v>141</v>
      </c>
      <c r="J525" s="31" t="s">
        <v>1332</v>
      </c>
      <c r="K525" s="36" t="s">
        <v>1332</v>
      </c>
      <c r="L525" s="36" t="s">
        <v>1332</v>
      </c>
      <c r="M525" s="36" t="s">
        <v>1332</v>
      </c>
      <c r="N525" s="36" t="s">
        <v>1332</v>
      </c>
      <c r="O525" s="36" t="s">
        <v>1332</v>
      </c>
      <c r="P525" s="54" t="s">
        <v>2106</v>
      </c>
      <c r="Q525" s="17"/>
      <c r="S525" s="17">
        <v>13854</v>
      </c>
      <c r="T525" s="29" t="s">
        <v>1335</v>
      </c>
      <c r="U525" s="1" t="s">
        <v>1472</v>
      </c>
      <c r="V525" s="1" t="s">
        <v>41</v>
      </c>
      <c r="X525" s="1"/>
    </row>
    <row r="526" spans="1:25" x14ac:dyDescent="0.2">
      <c r="A526" s="9" t="s">
        <v>1509</v>
      </c>
      <c r="C526" s="1" t="s">
        <v>128</v>
      </c>
      <c r="D526" s="17" t="s">
        <v>118</v>
      </c>
      <c r="E526" s="17" t="s">
        <v>118</v>
      </c>
      <c r="F526" s="17" t="s">
        <v>118</v>
      </c>
      <c r="G526" s="17" t="s">
        <v>118</v>
      </c>
      <c r="H526" s="17" t="s">
        <v>118</v>
      </c>
      <c r="I526" s="20" t="s">
        <v>148</v>
      </c>
      <c r="J526" s="33">
        <v>681.32723049833339</v>
      </c>
      <c r="K526" s="37">
        <v>707.34201917500002</v>
      </c>
      <c r="L526" s="37">
        <v>646.21824200000003</v>
      </c>
      <c r="M526" s="37">
        <v>690.42143032000001</v>
      </c>
      <c r="N526" s="36" t="s">
        <v>1332</v>
      </c>
      <c r="O526" s="36" t="s">
        <v>1332</v>
      </c>
      <c r="P526" s="53" t="s">
        <v>2107</v>
      </c>
      <c r="Q526" s="17"/>
      <c r="S526" s="17">
        <v>254.59</v>
      </c>
      <c r="T526" s="29" t="s">
        <v>1335</v>
      </c>
      <c r="U526" s="1" t="s">
        <v>1472</v>
      </c>
      <c r="V526" s="1" t="s">
        <v>43</v>
      </c>
      <c r="X526" s="1"/>
    </row>
    <row r="527" spans="1:25" x14ac:dyDescent="0.2">
      <c r="A527" s="9" t="s">
        <v>1510</v>
      </c>
      <c r="C527" s="1" t="s">
        <v>806</v>
      </c>
      <c r="D527" s="17" t="s">
        <v>118</v>
      </c>
      <c r="E527" s="17" t="s">
        <v>118</v>
      </c>
      <c r="F527" s="17" t="s">
        <v>118</v>
      </c>
      <c r="G527" s="17" t="s">
        <v>118</v>
      </c>
      <c r="H527" s="17" t="s">
        <v>118</v>
      </c>
      <c r="I527" s="20" t="s">
        <v>148</v>
      </c>
      <c r="J527" s="31" t="s">
        <v>1332</v>
      </c>
      <c r="K527" s="36" t="s">
        <v>1332</v>
      </c>
      <c r="L527" s="36" t="s">
        <v>1332</v>
      </c>
      <c r="M527" s="36" t="s">
        <v>1332</v>
      </c>
      <c r="N527" s="36" t="s">
        <v>1332</v>
      </c>
      <c r="O527" s="36" t="s">
        <v>1332</v>
      </c>
      <c r="P527" s="53" t="s">
        <v>2108</v>
      </c>
      <c r="Q527" s="17"/>
      <c r="S527" s="17" t="s">
        <v>1332</v>
      </c>
      <c r="T527" s="29" t="s">
        <v>1335</v>
      </c>
      <c r="U527" s="1" t="s">
        <v>1472</v>
      </c>
      <c r="V527" s="1" t="s">
        <v>44</v>
      </c>
      <c r="X527" s="1"/>
    </row>
    <row r="528" spans="1:25" x14ac:dyDescent="0.2">
      <c r="A528" s="9" t="s">
        <v>1511</v>
      </c>
      <c r="C528" s="1" t="s">
        <v>1512</v>
      </c>
      <c r="D528" s="17" t="s">
        <v>118</v>
      </c>
      <c r="E528" s="17" t="s">
        <v>118</v>
      </c>
      <c r="F528" s="17" t="s">
        <v>118</v>
      </c>
      <c r="G528" s="17" t="s">
        <v>118</v>
      </c>
      <c r="H528" s="17" t="s">
        <v>118</v>
      </c>
      <c r="I528" s="11" t="s">
        <v>130</v>
      </c>
      <c r="J528" s="33">
        <v>5233.8563031795829</v>
      </c>
      <c r="K528" s="37">
        <v>4139.3649575999998</v>
      </c>
      <c r="L528" s="37">
        <v>5727.0976799999999</v>
      </c>
      <c r="M528" s="37">
        <v>5835.1062719387501</v>
      </c>
      <c r="N528" s="36" t="s">
        <v>1332</v>
      </c>
      <c r="O528" s="36" t="s">
        <v>1332</v>
      </c>
      <c r="P528" s="54" t="s">
        <v>2109</v>
      </c>
      <c r="Q528" s="17"/>
      <c r="S528" s="17">
        <v>1195.4000000000001</v>
      </c>
      <c r="T528" s="29" t="s">
        <v>1335</v>
      </c>
      <c r="U528" s="1" t="s">
        <v>1472</v>
      </c>
      <c r="V528" s="1" t="s">
        <v>45</v>
      </c>
      <c r="X528" s="1"/>
    </row>
    <row r="529" spans="1:24" x14ac:dyDescent="0.2">
      <c r="A529" s="9" t="s">
        <v>1513</v>
      </c>
      <c r="C529" s="1" t="s">
        <v>128</v>
      </c>
      <c r="D529" s="17" t="s">
        <v>118</v>
      </c>
      <c r="E529" s="17" t="s">
        <v>118</v>
      </c>
      <c r="F529" s="17" t="s">
        <v>118</v>
      </c>
      <c r="G529" s="17" t="s">
        <v>118</v>
      </c>
      <c r="H529" s="17" t="s">
        <v>118</v>
      </c>
      <c r="I529" s="20" t="s">
        <v>148</v>
      </c>
      <c r="J529" s="33">
        <v>1177.6307484729168</v>
      </c>
      <c r="K529" s="37">
        <v>1167.8437982687501</v>
      </c>
      <c r="L529" s="37">
        <v>1128.4680599999999</v>
      </c>
      <c r="M529" s="37">
        <v>1236.58038715</v>
      </c>
      <c r="N529" s="36" t="s">
        <v>1332</v>
      </c>
      <c r="O529" s="36" t="s">
        <v>1332</v>
      </c>
      <c r="P529" s="53" t="s">
        <v>2110</v>
      </c>
      <c r="Q529" s="17"/>
      <c r="S529" s="17">
        <v>51.228999999999999</v>
      </c>
      <c r="T529" s="29" t="s">
        <v>1335</v>
      </c>
      <c r="U529" s="1" t="s">
        <v>1472</v>
      </c>
      <c r="V529" s="1" t="s">
        <v>46</v>
      </c>
      <c r="X529" s="1"/>
    </row>
    <row r="530" spans="1:24" x14ac:dyDescent="0.2">
      <c r="A530" s="9" t="s">
        <v>1514</v>
      </c>
      <c r="C530" s="1" t="s">
        <v>1515</v>
      </c>
      <c r="D530" s="17" t="s">
        <v>118</v>
      </c>
      <c r="E530" s="17" t="s">
        <v>118</v>
      </c>
      <c r="F530" s="17" t="s">
        <v>113</v>
      </c>
      <c r="G530" s="18" t="s">
        <v>114</v>
      </c>
      <c r="H530" s="18" t="s">
        <v>114</v>
      </c>
      <c r="I530" s="18" t="s">
        <v>114</v>
      </c>
      <c r="J530" s="47" t="s">
        <v>114</v>
      </c>
      <c r="K530" s="32" t="s">
        <v>114</v>
      </c>
      <c r="L530" s="32" t="s">
        <v>114</v>
      </c>
      <c r="M530" s="32" t="s">
        <v>114</v>
      </c>
      <c r="N530" s="32" t="s">
        <v>114</v>
      </c>
      <c r="O530" s="32" t="s">
        <v>114</v>
      </c>
      <c r="P530" s="32" t="s">
        <v>114</v>
      </c>
      <c r="Q530" s="18"/>
      <c r="S530" s="17" t="s">
        <v>1332</v>
      </c>
      <c r="T530" s="29" t="s">
        <v>1335</v>
      </c>
      <c r="U530" s="1" t="s">
        <v>1472</v>
      </c>
      <c r="V530" s="1" t="s">
        <v>47</v>
      </c>
      <c r="X530" s="1"/>
    </row>
    <row r="531" spans="1:24" x14ac:dyDescent="0.2">
      <c r="A531" s="9" t="s">
        <v>1516</v>
      </c>
      <c r="C531" s="1" t="s">
        <v>1517</v>
      </c>
      <c r="D531" s="17" t="s">
        <v>118</v>
      </c>
      <c r="E531" s="17" t="s">
        <v>118</v>
      </c>
      <c r="F531" s="17" t="s">
        <v>118</v>
      </c>
      <c r="G531" s="17" t="s">
        <v>118</v>
      </c>
      <c r="H531" s="17" t="s">
        <v>113</v>
      </c>
      <c r="I531" s="31" t="s">
        <v>1332</v>
      </c>
      <c r="J531" s="47" t="s">
        <v>114</v>
      </c>
      <c r="K531" s="32" t="s">
        <v>114</v>
      </c>
      <c r="L531" s="32" t="s">
        <v>114</v>
      </c>
      <c r="M531" s="32" t="s">
        <v>114</v>
      </c>
      <c r="N531" s="32" t="s">
        <v>114</v>
      </c>
      <c r="O531" s="32" t="s">
        <v>114</v>
      </c>
      <c r="P531" s="31" t="s">
        <v>1332</v>
      </c>
      <c r="Q531" s="17"/>
      <c r="S531" s="17">
        <v>227.8</v>
      </c>
      <c r="T531" s="29" t="s">
        <v>1335</v>
      </c>
      <c r="U531" s="1" t="s">
        <v>1472</v>
      </c>
      <c r="V531" s="1" t="s">
        <v>48</v>
      </c>
      <c r="X531" s="1"/>
    </row>
    <row r="532" spans="1:24" x14ac:dyDescent="0.2">
      <c r="A532" s="9" t="s">
        <v>1518</v>
      </c>
      <c r="C532" s="1" t="s">
        <v>1519</v>
      </c>
      <c r="D532" s="17" t="s">
        <v>118</v>
      </c>
      <c r="E532" s="17" t="s">
        <v>118</v>
      </c>
      <c r="F532" s="17" t="s">
        <v>118</v>
      </c>
      <c r="G532" s="17" t="s">
        <v>118</v>
      </c>
      <c r="H532" s="17" t="s">
        <v>118</v>
      </c>
      <c r="I532" s="20" t="s">
        <v>148</v>
      </c>
      <c r="J532" s="33">
        <v>1219.9564632591666</v>
      </c>
      <c r="K532" s="37">
        <v>1118.4241305775001</v>
      </c>
      <c r="L532" s="37">
        <v>1069.04844</v>
      </c>
      <c r="M532" s="37">
        <v>1472.3968192</v>
      </c>
      <c r="N532" s="36" t="s">
        <v>1332</v>
      </c>
      <c r="O532" s="36" t="s">
        <v>1332</v>
      </c>
      <c r="P532" s="53" t="s">
        <v>2111</v>
      </c>
      <c r="Q532" s="17"/>
      <c r="S532" s="17">
        <v>573.69000000000005</v>
      </c>
      <c r="T532" s="29" t="s">
        <v>1335</v>
      </c>
      <c r="U532" s="1" t="s">
        <v>1472</v>
      </c>
      <c r="V532" s="1" t="s">
        <v>49</v>
      </c>
      <c r="X532" s="1"/>
    </row>
    <row r="533" spans="1:24" x14ac:dyDescent="0.2">
      <c r="A533" s="9" t="s">
        <v>1520</v>
      </c>
      <c r="C533" s="1" t="s">
        <v>1521</v>
      </c>
      <c r="D533" s="17" t="s">
        <v>118</v>
      </c>
      <c r="E533" s="17" t="s">
        <v>118</v>
      </c>
      <c r="F533" s="17" t="s">
        <v>118</v>
      </c>
      <c r="G533" s="17" t="s">
        <v>118</v>
      </c>
      <c r="H533" s="17" t="s">
        <v>118</v>
      </c>
      <c r="I533" s="20" t="s">
        <v>148</v>
      </c>
      <c r="J533" s="33">
        <v>1146.8687979688334</v>
      </c>
      <c r="K533" s="37">
        <v>1020.0368170625001</v>
      </c>
      <c r="L533" s="37">
        <v>880.11652300000003</v>
      </c>
      <c r="M533" s="37">
        <v>1540.4530538440001</v>
      </c>
      <c r="N533" s="36" t="s">
        <v>1332</v>
      </c>
      <c r="O533" s="36" t="s">
        <v>1332</v>
      </c>
      <c r="P533" s="53" t="s">
        <v>2112</v>
      </c>
      <c r="Q533" s="17"/>
      <c r="S533" s="17">
        <v>60.777999999999999</v>
      </c>
      <c r="T533" s="29" t="s">
        <v>1335</v>
      </c>
      <c r="U533" s="1" t="s">
        <v>1472</v>
      </c>
      <c r="V533" s="1" t="s">
        <v>50</v>
      </c>
      <c r="X533" s="1"/>
    </row>
    <row r="534" spans="1:24" x14ac:dyDescent="0.2">
      <c r="A534" s="9" t="s">
        <v>1522</v>
      </c>
      <c r="C534" s="1" t="s">
        <v>1523</v>
      </c>
      <c r="D534" s="17" t="s">
        <v>118</v>
      </c>
      <c r="E534" s="17" t="s">
        <v>118</v>
      </c>
      <c r="F534" s="17" t="s">
        <v>118</v>
      </c>
      <c r="G534" s="17" t="s">
        <v>118</v>
      </c>
      <c r="H534" s="17" t="s">
        <v>118</v>
      </c>
      <c r="I534" s="20" t="s">
        <v>148</v>
      </c>
      <c r="J534" s="33">
        <v>1004.3997188881667</v>
      </c>
      <c r="K534" s="37">
        <v>811.08483460499997</v>
      </c>
      <c r="L534" s="37">
        <v>742.65153199999997</v>
      </c>
      <c r="M534" s="37">
        <v>1459.4627900595001</v>
      </c>
      <c r="N534" s="36" t="s">
        <v>1332</v>
      </c>
      <c r="O534" s="36" t="s">
        <v>1332</v>
      </c>
      <c r="P534" s="53" t="s">
        <v>2113</v>
      </c>
      <c r="Q534" s="17"/>
      <c r="S534" s="17">
        <v>245.75</v>
      </c>
      <c r="T534" s="29" t="s">
        <v>1335</v>
      </c>
      <c r="U534" s="1" t="s">
        <v>1472</v>
      </c>
      <c r="V534" s="1" t="s">
        <v>51</v>
      </c>
      <c r="X534" s="1"/>
    </row>
    <row r="535" spans="1:24" x14ac:dyDescent="0.2">
      <c r="A535" s="9" t="s">
        <v>1524</v>
      </c>
      <c r="C535" s="1" t="s">
        <v>1525</v>
      </c>
      <c r="D535" s="17" t="s">
        <v>118</v>
      </c>
      <c r="E535" s="17" t="s">
        <v>118</v>
      </c>
      <c r="F535" s="17" t="s">
        <v>118</v>
      </c>
      <c r="G535" s="17" t="s">
        <v>118</v>
      </c>
      <c r="H535" s="17" t="s">
        <v>118</v>
      </c>
      <c r="I535" s="20" t="s">
        <v>148</v>
      </c>
      <c r="J535" s="33">
        <v>1368.7386312933334</v>
      </c>
      <c r="K535" s="37">
        <v>1117.6444944</v>
      </c>
      <c r="L535" s="37">
        <v>1088.54539</v>
      </c>
      <c r="M535" s="37">
        <v>1900.0260094800001</v>
      </c>
      <c r="N535" s="36" t="s">
        <v>1332</v>
      </c>
      <c r="O535" s="36" t="s">
        <v>1332</v>
      </c>
      <c r="P535" s="53" t="s">
        <v>2114</v>
      </c>
      <c r="Q535" s="17"/>
      <c r="S535" s="17">
        <v>86.918999999999997</v>
      </c>
      <c r="T535" s="29" t="s">
        <v>1335</v>
      </c>
      <c r="U535" s="1" t="s">
        <v>1472</v>
      </c>
      <c r="V535" s="1" t="s">
        <v>52</v>
      </c>
      <c r="X535" s="1"/>
    </row>
    <row r="536" spans="1:24" x14ac:dyDescent="0.2">
      <c r="A536" s="9" t="s">
        <v>1526</v>
      </c>
      <c r="C536" s="1" t="s">
        <v>1527</v>
      </c>
      <c r="D536" s="17" t="s">
        <v>118</v>
      </c>
      <c r="E536" s="17" t="s">
        <v>118</v>
      </c>
      <c r="F536" s="17" t="s">
        <v>118</v>
      </c>
      <c r="G536" s="17" t="s">
        <v>118</v>
      </c>
      <c r="H536" s="17" t="s">
        <v>118</v>
      </c>
      <c r="I536" s="11" t="s">
        <v>141</v>
      </c>
      <c r="J536" s="33">
        <v>14457.357627486001</v>
      </c>
      <c r="K536" s="37">
        <v>14451.4010999245</v>
      </c>
      <c r="L536" s="37">
        <v>14692.930899999999</v>
      </c>
      <c r="M536" s="37">
        <v>14227.740882533501</v>
      </c>
      <c r="N536" s="36" t="s">
        <v>1332</v>
      </c>
      <c r="O536" s="36" t="s">
        <v>1332</v>
      </c>
      <c r="P536" s="54" t="s">
        <v>2115</v>
      </c>
      <c r="Q536" s="17"/>
      <c r="S536" s="17">
        <v>5371.8</v>
      </c>
      <c r="T536" s="27" t="s">
        <v>1336</v>
      </c>
      <c r="U536" s="1" t="s">
        <v>1472</v>
      </c>
      <c r="V536" s="1" t="s">
        <v>55</v>
      </c>
      <c r="X536" s="1"/>
    </row>
    <row r="537" spans="1:24" x14ac:dyDescent="0.2">
      <c r="A537" s="9" t="s">
        <v>1528</v>
      </c>
      <c r="C537" s="1" t="s">
        <v>1529</v>
      </c>
      <c r="D537" s="17" t="s">
        <v>118</v>
      </c>
      <c r="E537" s="17" t="s">
        <v>118</v>
      </c>
      <c r="F537" s="17" t="s">
        <v>118</v>
      </c>
      <c r="G537" s="17" t="s">
        <v>118</v>
      </c>
      <c r="H537" s="17" t="s">
        <v>118</v>
      </c>
      <c r="I537" s="20" t="s">
        <v>148</v>
      </c>
      <c r="J537" s="33">
        <v>761.06396230124994</v>
      </c>
      <c r="K537" s="37">
        <v>615.74795827000003</v>
      </c>
      <c r="L537" s="37">
        <v>812.10456699999997</v>
      </c>
      <c r="M537" s="37">
        <v>855.33936163374995</v>
      </c>
      <c r="N537" s="36" t="s">
        <v>1332</v>
      </c>
      <c r="O537" s="36" t="s">
        <v>1332</v>
      </c>
      <c r="P537" s="53" t="s">
        <v>2116</v>
      </c>
      <c r="Q537" s="17"/>
      <c r="S537" s="17">
        <v>29.975000000000001</v>
      </c>
      <c r="T537" s="29" t="s">
        <v>1335</v>
      </c>
      <c r="U537" s="1" t="s">
        <v>1472</v>
      </c>
      <c r="V537" s="1" t="s">
        <v>56</v>
      </c>
      <c r="X537" s="1"/>
    </row>
    <row r="538" spans="1:24" x14ac:dyDescent="0.2">
      <c r="A538" s="9" t="s">
        <v>1530</v>
      </c>
      <c r="C538" s="1" t="s">
        <v>481</v>
      </c>
      <c r="D538" s="17" t="s">
        <v>118</v>
      </c>
      <c r="E538" s="17" t="s">
        <v>118</v>
      </c>
      <c r="F538" s="17" t="s">
        <v>118</v>
      </c>
      <c r="G538" s="17" t="s">
        <v>118</v>
      </c>
      <c r="H538" s="17" t="s">
        <v>118</v>
      </c>
      <c r="I538" s="20" t="s">
        <v>148</v>
      </c>
      <c r="J538" s="33">
        <v>867.75518164833341</v>
      </c>
      <c r="K538" s="37">
        <v>643.07873082000003</v>
      </c>
      <c r="L538" s="37">
        <v>885.88727100000006</v>
      </c>
      <c r="M538" s="37">
        <v>1074.2995431250001</v>
      </c>
      <c r="N538" s="36" t="s">
        <v>1332</v>
      </c>
      <c r="O538" s="36" t="s">
        <v>1332</v>
      </c>
      <c r="P538" s="53" t="s">
        <v>2117</v>
      </c>
      <c r="Q538" s="17"/>
      <c r="S538" s="17">
        <v>120.52</v>
      </c>
      <c r="T538" s="29" t="s">
        <v>1335</v>
      </c>
      <c r="U538" s="1" t="s">
        <v>1472</v>
      </c>
      <c r="V538" s="1" t="s">
        <v>58</v>
      </c>
      <c r="X538" s="1"/>
    </row>
    <row r="539" spans="1:24" x14ac:dyDescent="0.2">
      <c r="A539" s="9" t="s">
        <v>1531</v>
      </c>
      <c r="C539" s="1" t="s">
        <v>1532</v>
      </c>
      <c r="D539" s="17" t="s">
        <v>118</v>
      </c>
      <c r="E539" s="17" t="s">
        <v>118</v>
      </c>
      <c r="F539" s="17" t="s">
        <v>118</v>
      </c>
      <c r="G539" s="17" t="s">
        <v>118</v>
      </c>
      <c r="H539" s="17" t="s">
        <v>118</v>
      </c>
      <c r="I539" s="11" t="s">
        <v>125</v>
      </c>
      <c r="J539" s="33">
        <v>2955.1222890373333</v>
      </c>
      <c r="K539" s="37">
        <v>2803.2595500845</v>
      </c>
      <c r="L539" s="37">
        <v>3167.6922809400003</v>
      </c>
      <c r="M539" s="37">
        <v>2894.4150360874992</v>
      </c>
      <c r="N539" s="36" t="s">
        <v>1332</v>
      </c>
      <c r="O539" s="36" t="s">
        <v>1332</v>
      </c>
      <c r="P539" s="54" t="s">
        <v>2118</v>
      </c>
      <c r="Q539" s="17"/>
      <c r="S539" s="17">
        <v>4.5449999999999999</v>
      </c>
      <c r="T539" s="29" t="s">
        <v>1335</v>
      </c>
      <c r="U539" s="1" t="s">
        <v>1472</v>
      </c>
      <c r="V539" s="1" t="s">
        <v>67</v>
      </c>
      <c r="X539" s="1"/>
    </row>
    <row r="540" spans="1:24" x14ac:dyDescent="0.2">
      <c r="A540" s="9" t="s">
        <v>1533</v>
      </c>
      <c r="C540" s="1" t="s">
        <v>1534</v>
      </c>
      <c r="D540" s="17" t="s">
        <v>118</v>
      </c>
      <c r="E540" s="17" t="s">
        <v>118</v>
      </c>
      <c r="F540" s="17" t="s">
        <v>118</v>
      </c>
      <c r="G540" s="17" t="s">
        <v>113</v>
      </c>
      <c r="H540" s="17" t="s">
        <v>113</v>
      </c>
      <c r="I540" s="18" t="s">
        <v>114</v>
      </c>
      <c r="J540" s="47" t="s">
        <v>114</v>
      </c>
      <c r="K540" s="32" t="s">
        <v>114</v>
      </c>
      <c r="L540" s="32" t="s">
        <v>114</v>
      </c>
      <c r="M540" s="32" t="s">
        <v>114</v>
      </c>
      <c r="N540" s="32" t="s">
        <v>114</v>
      </c>
      <c r="O540" s="32" t="s">
        <v>114</v>
      </c>
      <c r="P540" s="32" t="s">
        <v>114</v>
      </c>
      <c r="Q540" s="17"/>
      <c r="S540" s="17">
        <v>8836.5</v>
      </c>
      <c r="T540" s="29" t="s">
        <v>1335</v>
      </c>
      <c r="U540" s="1" t="s">
        <v>1472</v>
      </c>
      <c r="V540" s="1" t="s">
        <v>68</v>
      </c>
      <c r="X540" s="1"/>
    </row>
    <row r="541" spans="1:24" x14ac:dyDescent="0.2">
      <c r="A541" s="9" t="s">
        <v>1535</v>
      </c>
      <c r="C541" s="1" t="s">
        <v>481</v>
      </c>
      <c r="D541" s="17" t="s">
        <v>118</v>
      </c>
      <c r="E541" s="17" t="s">
        <v>118</v>
      </c>
      <c r="F541" s="17" t="s">
        <v>118</v>
      </c>
      <c r="G541" s="17" t="s">
        <v>118</v>
      </c>
      <c r="H541" s="17" t="s">
        <v>118</v>
      </c>
      <c r="I541" s="11" t="s">
        <v>125</v>
      </c>
      <c r="J541" s="33">
        <v>7355.2840740150832</v>
      </c>
      <c r="K541" s="37">
        <v>6615.9788196600002</v>
      </c>
      <c r="L541" s="37">
        <v>7963.3419325539999</v>
      </c>
      <c r="M541" s="37">
        <v>7486.5314698312504</v>
      </c>
      <c r="N541" s="36" t="s">
        <v>1332</v>
      </c>
      <c r="O541" s="36" t="s">
        <v>1332</v>
      </c>
      <c r="P541" s="54" t="s">
        <v>2119</v>
      </c>
      <c r="Q541" s="17"/>
      <c r="S541" s="17">
        <v>70.688999999999993</v>
      </c>
      <c r="T541" s="27" t="s">
        <v>1336</v>
      </c>
      <c r="U541" s="1" t="s">
        <v>1472</v>
      </c>
      <c r="V541" s="1" t="s">
        <v>69</v>
      </c>
      <c r="X541" s="1"/>
    </row>
    <row r="542" spans="1:24" x14ac:dyDescent="0.2">
      <c r="A542" s="9" t="s">
        <v>1536</v>
      </c>
      <c r="C542" s="1" t="s">
        <v>1537</v>
      </c>
      <c r="D542" s="17" t="s">
        <v>118</v>
      </c>
      <c r="E542" s="17" t="s">
        <v>118</v>
      </c>
      <c r="F542" s="17" t="s">
        <v>113</v>
      </c>
      <c r="G542" s="18" t="s">
        <v>114</v>
      </c>
      <c r="H542" s="18" t="s">
        <v>114</v>
      </c>
      <c r="I542" s="18" t="s">
        <v>114</v>
      </c>
      <c r="J542" s="47" t="s">
        <v>114</v>
      </c>
      <c r="K542" s="32" t="s">
        <v>114</v>
      </c>
      <c r="L542" s="32" t="s">
        <v>114</v>
      </c>
      <c r="M542" s="32" t="s">
        <v>114</v>
      </c>
      <c r="N542" s="32" t="s">
        <v>114</v>
      </c>
      <c r="O542" s="32" t="s">
        <v>114</v>
      </c>
      <c r="P542" s="32" t="s">
        <v>114</v>
      </c>
      <c r="Q542" s="18"/>
      <c r="S542" s="17">
        <v>117.89</v>
      </c>
      <c r="T542" s="29" t="s">
        <v>1335</v>
      </c>
      <c r="U542" s="1" t="s">
        <v>1472</v>
      </c>
      <c r="V542" s="1" t="s">
        <v>71</v>
      </c>
      <c r="X542" s="1"/>
    </row>
    <row r="543" spans="1:24" x14ac:dyDescent="0.2">
      <c r="A543" s="9" t="s">
        <v>1538</v>
      </c>
      <c r="C543" s="1" t="s">
        <v>1539</v>
      </c>
      <c r="D543" s="17" t="s">
        <v>118</v>
      </c>
      <c r="E543" s="17" t="s">
        <v>118</v>
      </c>
      <c r="F543" s="17" t="s">
        <v>118</v>
      </c>
      <c r="G543" s="17" t="s">
        <v>113</v>
      </c>
      <c r="H543" s="17" t="s">
        <v>113</v>
      </c>
      <c r="I543" s="18" t="s">
        <v>114</v>
      </c>
      <c r="J543" s="47" t="s">
        <v>114</v>
      </c>
      <c r="K543" s="32" t="s">
        <v>114</v>
      </c>
      <c r="L543" s="32" t="s">
        <v>114</v>
      </c>
      <c r="M543" s="32" t="s">
        <v>114</v>
      </c>
      <c r="N543" s="32" t="s">
        <v>114</v>
      </c>
      <c r="O543" s="32" t="s">
        <v>114</v>
      </c>
      <c r="P543" s="32" t="s">
        <v>114</v>
      </c>
      <c r="Q543" s="17"/>
      <c r="S543" s="17">
        <v>81.09</v>
      </c>
      <c r="T543" s="29" t="s">
        <v>1335</v>
      </c>
      <c r="U543" s="1" t="s">
        <v>1472</v>
      </c>
      <c r="V543" s="1" t="s">
        <v>72</v>
      </c>
      <c r="X543" s="1"/>
    </row>
    <row r="544" spans="1:24" x14ac:dyDescent="0.2">
      <c r="A544" s="9" t="s">
        <v>1540</v>
      </c>
      <c r="C544" s="1" t="s">
        <v>128</v>
      </c>
      <c r="D544" s="17" t="s">
        <v>118</v>
      </c>
      <c r="E544" s="17" t="s">
        <v>118</v>
      </c>
      <c r="F544" s="17" t="s">
        <v>118</v>
      </c>
      <c r="G544" s="17" t="s">
        <v>118</v>
      </c>
      <c r="H544" s="17" t="s">
        <v>118</v>
      </c>
      <c r="I544" s="20" t="s">
        <v>148</v>
      </c>
      <c r="J544" s="33">
        <v>1413.6553585698332</v>
      </c>
      <c r="K544" s="37">
        <v>1420.7049686500002</v>
      </c>
      <c r="L544" s="37">
        <v>1507.9001960595001</v>
      </c>
      <c r="M544" s="37">
        <v>1312.3609109999998</v>
      </c>
      <c r="N544" s="36" t="s">
        <v>1332</v>
      </c>
      <c r="O544" s="36" t="s">
        <v>1332</v>
      </c>
      <c r="P544" s="53" t="s">
        <v>2120</v>
      </c>
      <c r="Q544" s="17"/>
      <c r="S544" s="17">
        <v>8.0943000000000005</v>
      </c>
      <c r="T544" s="29" t="s">
        <v>1335</v>
      </c>
      <c r="U544" s="1" t="s">
        <v>1472</v>
      </c>
      <c r="V544" s="1" t="s">
        <v>73</v>
      </c>
      <c r="X544" s="1"/>
    </row>
    <row r="545" spans="1:24" x14ac:dyDescent="0.2">
      <c r="A545" s="9" t="s">
        <v>1541</v>
      </c>
      <c r="C545" s="1" t="s">
        <v>1542</v>
      </c>
      <c r="D545" s="17" t="s">
        <v>118</v>
      </c>
      <c r="E545" s="17" t="s">
        <v>118</v>
      </c>
      <c r="F545" s="17" t="s">
        <v>118</v>
      </c>
      <c r="G545" s="17" t="s">
        <v>118</v>
      </c>
      <c r="H545" s="17" t="s">
        <v>118</v>
      </c>
      <c r="I545" s="20" t="s">
        <v>148</v>
      </c>
      <c r="J545" s="33">
        <v>1106.2419179711667</v>
      </c>
      <c r="K545" s="37">
        <v>998.10229377999997</v>
      </c>
      <c r="L545" s="37">
        <v>1248.7427482255002</v>
      </c>
      <c r="M545" s="37">
        <v>1071.8807119079997</v>
      </c>
      <c r="N545" s="36" t="s">
        <v>1332</v>
      </c>
      <c r="O545" s="36" t="s">
        <v>1332</v>
      </c>
      <c r="P545" s="53" t="s">
        <v>2121</v>
      </c>
      <c r="Q545" s="17"/>
      <c r="S545" s="17">
        <v>245.19</v>
      </c>
      <c r="T545" s="29" t="s">
        <v>1335</v>
      </c>
      <c r="U545" s="1" t="s">
        <v>1472</v>
      </c>
      <c r="V545" s="1" t="s">
        <v>74</v>
      </c>
      <c r="X545" s="1"/>
    </row>
    <row r="546" spans="1:24" x14ac:dyDescent="0.2">
      <c r="A546" s="9" t="s">
        <v>1543</v>
      </c>
      <c r="C546" s="1" t="s">
        <v>1544</v>
      </c>
      <c r="D546" s="17" t="s">
        <v>118</v>
      </c>
      <c r="E546" s="17" t="s">
        <v>118</v>
      </c>
      <c r="F546" s="17" t="s">
        <v>113</v>
      </c>
      <c r="G546" s="18" t="s">
        <v>114</v>
      </c>
      <c r="H546" s="18" t="s">
        <v>114</v>
      </c>
      <c r="I546" s="18" t="s">
        <v>114</v>
      </c>
      <c r="J546" s="47" t="s">
        <v>114</v>
      </c>
      <c r="K546" s="32" t="s">
        <v>114</v>
      </c>
      <c r="L546" s="32" t="s">
        <v>114</v>
      </c>
      <c r="M546" s="32" t="s">
        <v>114</v>
      </c>
      <c r="N546" s="32" t="s">
        <v>114</v>
      </c>
      <c r="O546" s="32" t="s">
        <v>114</v>
      </c>
      <c r="P546" s="32" t="s">
        <v>114</v>
      </c>
      <c r="Q546" s="18"/>
      <c r="S546" s="17">
        <v>5345.2</v>
      </c>
      <c r="T546" s="29" t="s">
        <v>1335</v>
      </c>
      <c r="U546" s="1" t="s">
        <v>1472</v>
      </c>
      <c r="V546" s="1" t="s">
        <v>75</v>
      </c>
      <c r="X546" s="1"/>
    </row>
    <row r="547" spans="1:24" x14ac:dyDescent="0.2">
      <c r="A547" s="9" t="s">
        <v>1545</v>
      </c>
      <c r="C547" s="1" t="s">
        <v>1546</v>
      </c>
      <c r="D547" s="17" t="s">
        <v>118</v>
      </c>
      <c r="E547" s="17" t="s">
        <v>118</v>
      </c>
      <c r="F547" s="17" t="s">
        <v>113</v>
      </c>
      <c r="G547" s="18" t="s">
        <v>114</v>
      </c>
      <c r="H547" s="18" t="s">
        <v>114</v>
      </c>
      <c r="I547" s="18" t="s">
        <v>114</v>
      </c>
      <c r="J547" s="47" t="s">
        <v>114</v>
      </c>
      <c r="K547" s="32" t="s">
        <v>114</v>
      </c>
      <c r="L547" s="32" t="s">
        <v>114</v>
      </c>
      <c r="M547" s="32" t="s">
        <v>114</v>
      </c>
      <c r="N547" s="32" t="s">
        <v>114</v>
      </c>
      <c r="O547" s="32" t="s">
        <v>114</v>
      </c>
      <c r="P547" s="32" t="s">
        <v>114</v>
      </c>
      <c r="Q547" s="18"/>
      <c r="S547" s="17">
        <v>401.91</v>
      </c>
      <c r="T547" s="27" t="s">
        <v>1336</v>
      </c>
      <c r="U547" s="1" t="s">
        <v>1472</v>
      </c>
      <c r="V547" s="1" t="s">
        <v>76</v>
      </c>
      <c r="X547" s="1"/>
    </row>
    <row r="548" spans="1:24" x14ac:dyDescent="0.2">
      <c r="A548" s="9" t="s">
        <v>1547</v>
      </c>
      <c r="C548" s="1" t="s">
        <v>128</v>
      </c>
      <c r="D548" s="17" t="s">
        <v>118</v>
      </c>
      <c r="E548" s="17" t="s">
        <v>118</v>
      </c>
      <c r="F548" s="17" t="s">
        <v>118</v>
      </c>
      <c r="G548" s="17" t="s">
        <v>118</v>
      </c>
      <c r="H548" s="17" t="s">
        <v>118</v>
      </c>
      <c r="I548" s="11" t="s">
        <v>125</v>
      </c>
      <c r="J548" s="33">
        <v>7025.101207982334</v>
      </c>
      <c r="K548" s="37">
        <v>6139.6387094300007</v>
      </c>
      <c r="L548" s="37">
        <v>8004.8959361044999</v>
      </c>
      <c r="M548" s="37">
        <v>6930.7689784125005</v>
      </c>
      <c r="N548" s="36" t="s">
        <v>1332</v>
      </c>
      <c r="O548" s="36" t="s">
        <v>1332</v>
      </c>
      <c r="P548" s="54" t="s">
        <v>2226</v>
      </c>
      <c r="Q548" s="17"/>
      <c r="S548" s="17">
        <v>4835.1000000000004</v>
      </c>
      <c r="T548" s="29" t="s">
        <v>1335</v>
      </c>
      <c r="U548" s="1" t="s">
        <v>1472</v>
      </c>
      <c r="V548" s="1" t="s">
        <v>78</v>
      </c>
      <c r="X548" s="1"/>
    </row>
    <row r="549" spans="1:24" x14ac:dyDescent="0.2">
      <c r="A549" s="9" t="s">
        <v>1548</v>
      </c>
      <c r="C549" s="1" t="s">
        <v>128</v>
      </c>
      <c r="D549" s="17" t="s">
        <v>118</v>
      </c>
      <c r="E549" s="17" t="s">
        <v>118</v>
      </c>
      <c r="F549" s="17" t="s">
        <v>118</v>
      </c>
      <c r="G549" s="17" t="s">
        <v>118</v>
      </c>
      <c r="H549" s="17" t="s">
        <v>118</v>
      </c>
      <c r="I549" s="20" t="s">
        <v>148</v>
      </c>
      <c r="J549" s="33">
        <v>1097.8253564597499</v>
      </c>
      <c r="K549" s="37">
        <v>1010.1843498649998</v>
      </c>
      <c r="L549" s="37">
        <v>1339.4810657542498</v>
      </c>
      <c r="M549" s="37">
        <v>943.81065375999992</v>
      </c>
      <c r="N549" s="36" t="s">
        <v>1332</v>
      </c>
      <c r="O549" s="36" t="s">
        <v>1332</v>
      </c>
      <c r="P549" s="53" t="s">
        <v>2122</v>
      </c>
      <c r="Q549" s="17"/>
      <c r="S549" s="17">
        <v>1754.6</v>
      </c>
      <c r="T549" s="29" t="s">
        <v>1335</v>
      </c>
      <c r="U549" s="1" t="s">
        <v>1472</v>
      </c>
      <c r="V549" s="1" t="s">
        <v>82</v>
      </c>
      <c r="X549" s="1"/>
    </row>
    <row r="550" spans="1:24" x14ac:dyDescent="0.2">
      <c r="A550" s="9" t="s">
        <v>1549</v>
      </c>
      <c r="C550" s="1" t="s">
        <v>1550</v>
      </c>
      <c r="D550" s="17" t="s">
        <v>118</v>
      </c>
      <c r="E550" s="17" t="s">
        <v>118</v>
      </c>
      <c r="F550" s="17" t="s">
        <v>118</v>
      </c>
      <c r="G550" s="17" t="s">
        <v>118</v>
      </c>
      <c r="H550" s="17" t="s">
        <v>118</v>
      </c>
      <c r="I550" s="20" t="s">
        <v>148</v>
      </c>
      <c r="J550" s="33">
        <v>1405.0364255383336</v>
      </c>
      <c r="K550" s="37">
        <v>1247.5152608600001</v>
      </c>
      <c r="L550" s="37">
        <v>1418.2163288000002</v>
      </c>
      <c r="M550" s="37">
        <v>1549.3776869549999</v>
      </c>
      <c r="N550" s="36" t="s">
        <v>1332</v>
      </c>
      <c r="O550" s="36" t="s">
        <v>1332</v>
      </c>
      <c r="P550" s="53" t="s">
        <v>2127</v>
      </c>
      <c r="Q550" s="17"/>
      <c r="S550" s="17">
        <v>668.38</v>
      </c>
      <c r="T550" s="29" t="s">
        <v>1335</v>
      </c>
      <c r="U550" s="1" t="s">
        <v>1472</v>
      </c>
      <c r="V550" s="1" t="s">
        <v>83</v>
      </c>
      <c r="X550" s="1"/>
    </row>
    <row r="551" spans="1:24" x14ac:dyDescent="0.2">
      <c r="A551" s="9" t="s">
        <v>1551</v>
      </c>
      <c r="C551" s="1" t="s">
        <v>1552</v>
      </c>
      <c r="D551" s="17" t="s">
        <v>118</v>
      </c>
      <c r="E551" s="17" t="s">
        <v>118</v>
      </c>
      <c r="F551" s="17" t="s">
        <v>118</v>
      </c>
      <c r="G551" s="17" t="s">
        <v>118</v>
      </c>
      <c r="H551" s="17" t="s">
        <v>118</v>
      </c>
      <c r="I551" s="20" t="s">
        <v>148</v>
      </c>
      <c r="J551" s="33">
        <v>1065.2348598804999</v>
      </c>
      <c r="K551" s="37">
        <v>1011.582801475</v>
      </c>
      <c r="L551" s="37">
        <v>960.6393813935</v>
      </c>
      <c r="M551" s="37">
        <v>1223.4823967729999</v>
      </c>
      <c r="N551" s="36" t="s">
        <v>1332</v>
      </c>
      <c r="O551" s="36" t="s">
        <v>1332</v>
      </c>
      <c r="P551" s="53" t="s">
        <v>2123</v>
      </c>
      <c r="Q551" s="17"/>
      <c r="S551" s="17">
        <v>89.423000000000002</v>
      </c>
      <c r="T551" s="29" t="s">
        <v>1335</v>
      </c>
      <c r="U551" s="1" t="s">
        <v>1472</v>
      </c>
      <c r="V551" s="1" t="s">
        <v>84</v>
      </c>
      <c r="W551" s="1" t="s">
        <v>2233</v>
      </c>
      <c r="X551" s="1" t="s">
        <v>5</v>
      </c>
    </row>
    <row r="552" spans="1:24" x14ac:dyDescent="0.2">
      <c r="A552" s="9" t="s">
        <v>1556</v>
      </c>
      <c r="C552" s="1" t="s">
        <v>128</v>
      </c>
      <c r="D552" s="17" t="s">
        <v>118</v>
      </c>
      <c r="E552" s="17" t="s">
        <v>118</v>
      </c>
      <c r="F552" s="17" t="s">
        <v>118</v>
      </c>
      <c r="G552" s="17" t="s">
        <v>118</v>
      </c>
      <c r="H552" s="17" t="s">
        <v>118</v>
      </c>
      <c r="I552" s="20" t="s">
        <v>148</v>
      </c>
      <c r="J552" s="33">
        <v>1184.3286689097499</v>
      </c>
      <c r="K552" s="37">
        <v>1139.08587109725</v>
      </c>
      <c r="L552" s="37">
        <v>1123.30832109375</v>
      </c>
      <c r="M552" s="37">
        <v>1408.9872984025001</v>
      </c>
      <c r="N552" s="37">
        <v>1065.9331850455001</v>
      </c>
      <c r="O552" s="36" t="s">
        <v>1332</v>
      </c>
      <c r="P552" s="53" t="s">
        <v>2124</v>
      </c>
      <c r="Q552" s="17"/>
      <c r="S552" s="17">
        <v>122.18</v>
      </c>
      <c r="T552" s="29" t="s">
        <v>1335</v>
      </c>
      <c r="U552" s="1" t="s">
        <v>1555</v>
      </c>
      <c r="V552" s="1" t="s">
        <v>1</v>
      </c>
      <c r="W552" s="1" t="s">
        <v>2233</v>
      </c>
      <c r="X552" s="1" t="s">
        <v>6</v>
      </c>
    </row>
    <row r="553" spans="1:24" x14ac:dyDescent="0.2">
      <c r="A553" s="9" t="s">
        <v>1558</v>
      </c>
      <c r="B553" s="1" t="s">
        <v>1557</v>
      </c>
      <c r="C553" s="1" t="s">
        <v>2076</v>
      </c>
      <c r="D553" s="17" t="s">
        <v>118</v>
      </c>
      <c r="E553" s="17" t="s">
        <v>118</v>
      </c>
      <c r="F553" s="17" t="s">
        <v>118</v>
      </c>
      <c r="G553" s="17" t="s">
        <v>118</v>
      </c>
      <c r="H553" s="17" t="s">
        <v>118</v>
      </c>
      <c r="I553" s="20" t="s">
        <v>148</v>
      </c>
      <c r="J553" s="33">
        <v>1492.0942334684</v>
      </c>
      <c r="K553" s="37">
        <v>1412.2584239374999</v>
      </c>
      <c r="L553" s="37">
        <v>1655.6947118795001</v>
      </c>
      <c r="M553" s="37">
        <v>1685.01152497</v>
      </c>
      <c r="N553" s="37">
        <v>1455.025197355</v>
      </c>
      <c r="O553" s="37">
        <v>1252.4813091999999</v>
      </c>
      <c r="P553" s="53" t="s">
        <v>2125</v>
      </c>
      <c r="Q553" s="17"/>
      <c r="S553" s="17">
        <v>73.900000000000006</v>
      </c>
      <c r="T553" s="27" t="s">
        <v>1336</v>
      </c>
      <c r="U553" s="1" t="s">
        <v>1555</v>
      </c>
      <c r="V553" s="1" t="s">
        <v>2</v>
      </c>
      <c r="W553" s="1" t="s">
        <v>2233</v>
      </c>
      <c r="X553" s="1" t="s">
        <v>72</v>
      </c>
    </row>
    <row r="554" spans="1:24" x14ac:dyDescent="0.2">
      <c r="A554" s="9" t="s">
        <v>1559</v>
      </c>
      <c r="C554" s="1" t="s">
        <v>1560</v>
      </c>
      <c r="D554" s="17" t="s">
        <v>118</v>
      </c>
      <c r="E554" s="17" t="s">
        <v>118</v>
      </c>
      <c r="F554" s="17" t="s">
        <v>118</v>
      </c>
      <c r="G554" s="17" t="s">
        <v>118</v>
      </c>
      <c r="H554" s="17" t="s">
        <v>118</v>
      </c>
      <c r="I554" s="20" t="s">
        <v>148</v>
      </c>
      <c r="J554" s="33">
        <v>1035.956323618125</v>
      </c>
      <c r="K554" s="37">
        <v>1082.4786469449998</v>
      </c>
      <c r="L554" s="37">
        <v>1020.0859519187501</v>
      </c>
      <c r="M554" s="37">
        <v>1096.2237989250002</v>
      </c>
      <c r="N554" s="37">
        <v>945.03689668374989</v>
      </c>
      <c r="O554" s="36" t="s">
        <v>1332</v>
      </c>
      <c r="P554" s="53" t="s">
        <v>2126</v>
      </c>
      <c r="Q554" s="17"/>
      <c r="S554" s="17">
        <v>18.802</v>
      </c>
      <c r="T554" s="27" t="s">
        <v>1336</v>
      </c>
      <c r="U554" s="1" t="s">
        <v>1555</v>
      </c>
      <c r="V554" s="1" t="s">
        <v>4</v>
      </c>
      <c r="W554" s="1" t="s">
        <v>2233</v>
      </c>
      <c r="X554" s="1" t="s">
        <v>7</v>
      </c>
    </row>
    <row r="555" spans="1:24" x14ac:dyDescent="0.2">
      <c r="A555" s="9" t="s">
        <v>1561</v>
      </c>
      <c r="C555" s="1" t="s">
        <v>1562</v>
      </c>
      <c r="D555" s="17" t="s">
        <v>118</v>
      </c>
      <c r="E555" s="17" t="s">
        <v>118</v>
      </c>
      <c r="F555" s="17" t="s">
        <v>118</v>
      </c>
      <c r="G555" s="17" t="s">
        <v>118</v>
      </c>
      <c r="H555" s="17" t="s">
        <v>118</v>
      </c>
      <c r="I555" s="11" t="s">
        <v>125</v>
      </c>
      <c r="J555" s="33">
        <v>682.13159815833342</v>
      </c>
      <c r="K555" s="37">
        <v>745.58174584000017</v>
      </c>
      <c r="L555" s="37">
        <v>579.73037826500001</v>
      </c>
      <c r="M555" s="37">
        <v>721.08267037000007</v>
      </c>
      <c r="N555" s="36" t="s">
        <v>1332</v>
      </c>
      <c r="O555" s="36" t="s">
        <v>1332</v>
      </c>
      <c r="P555" s="1" t="s">
        <v>2128</v>
      </c>
      <c r="Q555" s="17"/>
      <c r="S555" s="17">
        <v>6533.2</v>
      </c>
      <c r="T555" s="29" t="s">
        <v>1335</v>
      </c>
      <c r="U555" s="1" t="s">
        <v>1555</v>
      </c>
      <c r="V555" s="1" t="s">
        <v>6</v>
      </c>
      <c r="X555" s="1"/>
    </row>
    <row r="556" spans="1:24" x14ac:dyDescent="0.2">
      <c r="A556" s="9" t="s">
        <v>1563</v>
      </c>
      <c r="C556" s="1" t="s">
        <v>1163</v>
      </c>
      <c r="D556" s="17" t="s">
        <v>118</v>
      </c>
      <c r="E556" s="17" t="s">
        <v>118</v>
      </c>
      <c r="F556" s="17" t="s">
        <v>118</v>
      </c>
      <c r="G556" s="17" t="s">
        <v>118</v>
      </c>
      <c r="H556" s="17" t="s">
        <v>118</v>
      </c>
      <c r="I556" s="20" t="s">
        <v>148</v>
      </c>
      <c r="J556" s="33">
        <v>1031.9886599261249</v>
      </c>
      <c r="K556" s="37">
        <v>1025.4082347470001</v>
      </c>
      <c r="L556" s="37">
        <v>1226.5021793925</v>
      </c>
      <c r="M556" s="37">
        <v>874.88851010499991</v>
      </c>
      <c r="N556" s="37">
        <v>1001.15571546</v>
      </c>
      <c r="O556" s="36" t="s">
        <v>1332</v>
      </c>
      <c r="P556" s="53" t="s">
        <v>2129</v>
      </c>
      <c r="Q556" s="17"/>
      <c r="S556" s="17">
        <v>1916.1</v>
      </c>
      <c r="T556" s="29" t="s">
        <v>1335</v>
      </c>
      <c r="U556" s="1" t="s">
        <v>1555</v>
      </c>
      <c r="V556" s="1" t="s">
        <v>7</v>
      </c>
      <c r="W556" s="1" t="s">
        <v>2233</v>
      </c>
      <c r="X556" s="1" t="s">
        <v>8</v>
      </c>
    </row>
    <row r="557" spans="1:24" x14ac:dyDescent="0.2">
      <c r="A557" s="9" t="s">
        <v>1564</v>
      </c>
      <c r="C557" s="1" t="s">
        <v>1565</v>
      </c>
      <c r="D557" s="17" t="s">
        <v>118</v>
      </c>
      <c r="E557" s="17" t="s">
        <v>118</v>
      </c>
      <c r="F557" s="17" t="s">
        <v>118</v>
      </c>
      <c r="G557" s="17" t="s">
        <v>118</v>
      </c>
      <c r="H557" s="17" t="s">
        <v>118</v>
      </c>
      <c r="I557" s="11" t="s">
        <v>125</v>
      </c>
      <c r="J557" s="33">
        <v>1017.7115734474999</v>
      </c>
      <c r="K557" s="37">
        <v>959.04079434000005</v>
      </c>
      <c r="L557" s="37">
        <v>1116.9061563749999</v>
      </c>
      <c r="M557" s="37">
        <v>950.07594002500002</v>
      </c>
      <c r="N557" s="37">
        <v>1044.8234030499998</v>
      </c>
      <c r="O557" s="36" t="s">
        <v>1332</v>
      </c>
      <c r="P557" s="54" t="s">
        <v>2130</v>
      </c>
      <c r="Q557" s="17"/>
      <c r="S557" s="17">
        <v>155.41</v>
      </c>
      <c r="T557" s="29" t="s">
        <v>1335</v>
      </c>
      <c r="U557" s="1" t="s">
        <v>1555</v>
      </c>
      <c r="V557" s="1" t="s">
        <v>8</v>
      </c>
      <c r="W557" s="1" t="s">
        <v>2233</v>
      </c>
      <c r="X557" s="1" t="s">
        <v>9</v>
      </c>
    </row>
    <row r="558" spans="1:24" x14ac:dyDescent="0.2">
      <c r="A558" s="9" t="s">
        <v>1566</v>
      </c>
      <c r="C558" s="1" t="s">
        <v>128</v>
      </c>
      <c r="D558" s="17" t="s">
        <v>118</v>
      </c>
      <c r="E558" s="17" t="s">
        <v>118</v>
      </c>
      <c r="F558" s="17" t="s">
        <v>118</v>
      </c>
      <c r="G558" s="17" t="s">
        <v>118</v>
      </c>
      <c r="H558" s="17" t="s">
        <v>118</v>
      </c>
      <c r="I558" s="20" t="s">
        <v>148</v>
      </c>
      <c r="J558" s="33">
        <v>795.68385841966665</v>
      </c>
      <c r="K558" s="37">
        <v>848.19672343500008</v>
      </c>
      <c r="L558" s="37">
        <v>755.55820065399996</v>
      </c>
      <c r="M558" s="37">
        <v>783.29665117000002</v>
      </c>
      <c r="N558" s="36" t="s">
        <v>1332</v>
      </c>
      <c r="O558" s="36" t="s">
        <v>1332</v>
      </c>
      <c r="P558" s="53" t="s">
        <v>2131</v>
      </c>
      <c r="Q558" s="17"/>
      <c r="S558" s="17" t="s">
        <v>1332</v>
      </c>
      <c r="T558" s="29" t="s">
        <v>1335</v>
      </c>
      <c r="U558" s="1" t="s">
        <v>1555</v>
      </c>
      <c r="V558" s="1" t="s">
        <v>11</v>
      </c>
      <c r="X558" s="1"/>
    </row>
    <row r="559" spans="1:24" x14ac:dyDescent="0.2">
      <c r="A559" s="9" t="s">
        <v>1567</v>
      </c>
      <c r="C559" s="1" t="s">
        <v>1568</v>
      </c>
      <c r="D559" s="17" t="s">
        <v>118</v>
      </c>
      <c r="E559" s="17" t="s">
        <v>118</v>
      </c>
      <c r="F559" s="17" t="s">
        <v>118</v>
      </c>
      <c r="G559" s="17" t="s">
        <v>118</v>
      </c>
      <c r="H559" s="17" t="s">
        <v>118</v>
      </c>
      <c r="I559" s="11" t="s">
        <v>125</v>
      </c>
      <c r="J559" s="33">
        <v>1861.6737673579166</v>
      </c>
      <c r="K559" s="37">
        <v>1844.3838270999997</v>
      </c>
      <c r="L559" s="37">
        <v>1400.71509176875</v>
      </c>
      <c r="M559" s="37">
        <v>2339.9223832049997</v>
      </c>
      <c r="N559" s="36" t="s">
        <v>1332</v>
      </c>
      <c r="O559" s="36" t="s">
        <v>1332</v>
      </c>
      <c r="P559" s="54" t="s">
        <v>2132</v>
      </c>
      <c r="Q559" s="17"/>
      <c r="S559" s="17">
        <v>141.47999999999999</v>
      </c>
      <c r="T559" s="29" t="s">
        <v>1335</v>
      </c>
      <c r="U559" s="1" t="s">
        <v>1555</v>
      </c>
      <c r="V559" s="1" t="s">
        <v>12</v>
      </c>
      <c r="X559" s="1"/>
    </row>
    <row r="560" spans="1:24" x14ac:dyDescent="0.2">
      <c r="A560" s="9" t="s">
        <v>1569</v>
      </c>
      <c r="C560" s="1" t="s">
        <v>1570</v>
      </c>
      <c r="D560" s="17" t="s">
        <v>118</v>
      </c>
      <c r="E560" s="17" t="s">
        <v>118</v>
      </c>
      <c r="F560" s="17" t="s">
        <v>118</v>
      </c>
      <c r="G560" s="17" t="s">
        <v>118</v>
      </c>
      <c r="H560" s="17" t="s">
        <v>118</v>
      </c>
      <c r="I560" s="11" t="s">
        <v>125</v>
      </c>
      <c r="J560" s="33">
        <v>2894.9144935754161</v>
      </c>
      <c r="K560" s="37">
        <v>2683.4252483437499</v>
      </c>
      <c r="L560" s="37">
        <v>2717.5922267425003</v>
      </c>
      <c r="M560" s="37">
        <v>3283.7260056399996</v>
      </c>
      <c r="N560" s="36" t="s">
        <v>1332</v>
      </c>
      <c r="O560" s="36" t="s">
        <v>1332</v>
      </c>
      <c r="P560" s="54" t="s">
        <v>2133</v>
      </c>
      <c r="Q560" s="17"/>
      <c r="S560" s="17">
        <v>29.193999999999999</v>
      </c>
      <c r="T560" s="29" t="s">
        <v>1335</v>
      </c>
      <c r="U560" s="1" t="s">
        <v>1555</v>
      </c>
      <c r="V560" s="1" t="s">
        <v>13</v>
      </c>
      <c r="X560" s="1"/>
    </row>
    <row r="561" spans="1:24" x14ac:dyDescent="0.2">
      <c r="A561" s="9" t="s">
        <v>1571</v>
      </c>
      <c r="C561" s="1" t="s">
        <v>1572</v>
      </c>
      <c r="D561" s="17" t="s">
        <v>118</v>
      </c>
      <c r="E561" s="17" t="s">
        <v>118</v>
      </c>
      <c r="F561" s="17" t="s">
        <v>118</v>
      </c>
      <c r="G561" s="17" t="s">
        <v>118</v>
      </c>
      <c r="H561" s="17" t="s">
        <v>118</v>
      </c>
      <c r="I561" s="11" t="s">
        <v>125</v>
      </c>
      <c r="J561" s="33">
        <v>6299.3323001698327</v>
      </c>
      <c r="K561" s="37">
        <v>6049.6952489844998</v>
      </c>
      <c r="L561" s="37">
        <v>6022.0573584349995</v>
      </c>
      <c r="M561" s="37">
        <v>6826.2442930899997</v>
      </c>
      <c r="N561" s="36" t="s">
        <v>1332</v>
      </c>
      <c r="O561" s="36" t="s">
        <v>1332</v>
      </c>
      <c r="P561" s="54" t="s">
        <v>2134</v>
      </c>
      <c r="Q561" s="17"/>
      <c r="S561" s="17">
        <v>1222.8</v>
      </c>
      <c r="T561" s="27" t="s">
        <v>1336</v>
      </c>
      <c r="U561" s="1" t="s">
        <v>1555</v>
      </c>
      <c r="V561" s="1" t="s">
        <v>14</v>
      </c>
      <c r="X561" s="1"/>
    </row>
    <row r="562" spans="1:24" x14ac:dyDescent="0.2">
      <c r="A562" s="9" t="s">
        <v>1573</v>
      </c>
      <c r="C562" s="1" t="s">
        <v>128</v>
      </c>
      <c r="D562" s="17" t="s">
        <v>118</v>
      </c>
      <c r="E562" s="17" t="s">
        <v>118</v>
      </c>
      <c r="F562" s="17" t="s">
        <v>118</v>
      </c>
      <c r="G562" s="17" t="s">
        <v>118</v>
      </c>
      <c r="H562" s="17" t="s">
        <v>118</v>
      </c>
      <c r="I562" s="20" t="s">
        <v>148</v>
      </c>
      <c r="J562" s="33">
        <v>890.32972781416663</v>
      </c>
      <c r="K562" s="37">
        <v>799.49927920000005</v>
      </c>
      <c r="L562" s="37">
        <v>902.27475763999985</v>
      </c>
      <c r="M562" s="37">
        <v>969.2151466025</v>
      </c>
      <c r="N562" s="36" t="s">
        <v>1332</v>
      </c>
      <c r="O562" s="36" t="s">
        <v>1332</v>
      </c>
      <c r="P562" s="53" t="s">
        <v>2135</v>
      </c>
      <c r="Q562" s="17"/>
      <c r="S562" s="17" t="s">
        <v>1332</v>
      </c>
      <c r="T562" s="29" t="s">
        <v>1335</v>
      </c>
      <c r="U562" s="1" t="s">
        <v>1555</v>
      </c>
      <c r="V562" s="1" t="s">
        <v>15</v>
      </c>
      <c r="W562" s="1" t="s">
        <v>2233</v>
      </c>
      <c r="X562" s="1" t="s">
        <v>11</v>
      </c>
    </row>
    <row r="563" spans="1:24" x14ac:dyDescent="0.2">
      <c r="A563" s="9" t="s">
        <v>1574</v>
      </c>
      <c r="C563" s="1" t="s">
        <v>128</v>
      </c>
      <c r="D563" s="17" t="s">
        <v>118</v>
      </c>
      <c r="E563" s="17" t="s">
        <v>118</v>
      </c>
      <c r="F563" s="17" t="s">
        <v>118</v>
      </c>
      <c r="G563" s="17" t="s">
        <v>118</v>
      </c>
      <c r="H563" s="17" t="s">
        <v>118</v>
      </c>
      <c r="I563" s="20" t="s">
        <v>148</v>
      </c>
      <c r="J563" s="31" t="s">
        <v>1332</v>
      </c>
      <c r="K563" s="36" t="s">
        <v>1332</v>
      </c>
      <c r="L563" s="36" t="s">
        <v>1332</v>
      </c>
      <c r="M563" s="36" t="s">
        <v>1332</v>
      </c>
      <c r="N563" s="36" t="s">
        <v>1332</v>
      </c>
      <c r="O563" s="36" t="s">
        <v>1332</v>
      </c>
      <c r="P563" s="53" t="s">
        <v>2136</v>
      </c>
      <c r="Q563" s="17"/>
      <c r="S563" s="17">
        <v>8.4221000000000004</v>
      </c>
      <c r="T563" s="27" t="s">
        <v>1336</v>
      </c>
      <c r="U563" s="1" t="s">
        <v>1555</v>
      </c>
      <c r="V563" s="1" t="s">
        <v>17</v>
      </c>
      <c r="X563" s="1"/>
    </row>
    <row r="564" spans="1:24" x14ac:dyDescent="0.2">
      <c r="A564" s="9" t="s">
        <v>1575</v>
      </c>
      <c r="C564" s="1" t="s">
        <v>1576</v>
      </c>
      <c r="D564" s="17" t="s">
        <v>118</v>
      </c>
      <c r="E564" s="17" t="s">
        <v>118</v>
      </c>
      <c r="F564" s="17" t="s">
        <v>118</v>
      </c>
      <c r="G564" s="17" t="s">
        <v>118</v>
      </c>
      <c r="H564" s="17" t="s">
        <v>118</v>
      </c>
      <c r="I564" s="31" t="s">
        <v>1332</v>
      </c>
      <c r="J564" s="33">
        <v>1235.1247460299167</v>
      </c>
      <c r="K564" s="37">
        <v>1336.4027065600001</v>
      </c>
      <c r="L564" s="37">
        <v>1215.614137221</v>
      </c>
      <c r="M564" s="37">
        <v>1153.3573943087499</v>
      </c>
      <c r="N564" s="36" t="s">
        <v>1332</v>
      </c>
      <c r="O564" s="36" t="s">
        <v>1332</v>
      </c>
      <c r="P564" s="31" t="s">
        <v>1332</v>
      </c>
      <c r="Q564" s="17"/>
      <c r="S564" s="17">
        <v>2.4824999999999999</v>
      </c>
      <c r="T564" s="29" t="s">
        <v>1335</v>
      </c>
      <c r="U564" s="1" t="s">
        <v>1555</v>
      </c>
      <c r="V564" s="1" t="s">
        <v>18</v>
      </c>
      <c r="X564" s="1"/>
    </row>
    <row r="565" spans="1:24" x14ac:dyDescent="0.2">
      <c r="A565" s="9" t="s">
        <v>1577</v>
      </c>
      <c r="C565" s="1" t="s">
        <v>1578</v>
      </c>
      <c r="D565" s="17" t="s">
        <v>118</v>
      </c>
      <c r="E565" s="17" t="s">
        <v>118</v>
      </c>
      <c r="F565" s="17" t="s">
        <v>118</v>
      </c>
      <c r="G565" s="17" t="s">
        <v>118</v>
      </c>
      <c r="H565" s="17" t="s">
        <v>118</v>
      </c>
      <c r="I565" s="11" t="s">
        <v>125</v>
      </c>
      <c r="J565" s="33">
        <v>5401.5114014849996</v>
      </c>
      <c r="K565" s="37">
        <v>5781.740435875</v>
      </c>
      <c r="L565" s="37">
        <v>4594.8200284550003</v>
      </c>
      <c r="M565" s="37">
        <v>5827.9737401250004</v>
      </c>
      <c r="N565" s="36" t="s">
        <v>1332</v>
      </c>
      <c r="O565" s="36" t="s">
        <v>1332</v>
      </c>
      <c r="P565" s="54" t="s">
        <v>2137</v>
      </c>
      <c r="Q565" s="17"/>
      <c r="S565" s="17">
        <v>3868.3</v>
      </c>
      <c r="T565" s="27" t="s">
        <v>1336</v>
      </c>
      <c r="U565" s="1" t="s">
        <v>1555</v>
      </c>
      <c r="V565" s="1" t="s">
        <v>19</v>
      </c>
      <c r="X565" s="1"/>
    </row>
    <row r="566" spans="1:24" x14ac:dyDescent="0.2">
      <c r="A566" s="9" t="s">
        <v>1579</v>
      </c>
      <c r="C566" s="1" t="s">
        <v>128</v>
      </c>
      <c r="D566" s="17" t="s">
        <v>118</v>
      </c>
      <c r="E566" s="17" t="s">
        <v>118</v>
      </c>
      <c r="F566" s="17" t="s">
        <v>118</v>
      </c>
      <c r="G566" s="17" t="s">
        <v>118</v>
      </c>
      <c r="H566" s="17" t="s">
        <v>118</v>
      </c>
      <c r="I566" s="11" t="s">
        <v>130</v>
      </c>
      <c r="J566" s="33">
        <v>4197.669807733334</v>
      </c>
      <c r="K566" s="37">
        <v>5118.2633820399997</v>
      </c>
      <c r="L566" s="37">
        <v>3237.9628284099999</v>
      </c>
      <c r="M566" s="37">
        <v>4236.7832127500005</v>
      </c>
      <c r="N566" s="36" t="s">
        <v>1332</v>
      </c>
      <c r="O566" s="36" t="s">
        <v>1332</v>
      </c>
      <c r="P566" s="54" t="s">
        <v>2138</v>
      </c>
      <c r="Q566" s="17"/>
      <c r="S566" s="17">
        <v>2232.9</v>
      </c>
      <c r="T566" s="29" t="s">
        <v>1335</v>
      </c>
      <c r="U566" s="1" t="s">
        <v>1555</v>
      </c>
      <c r="V566" s="1" t="s">
        <v>23</v>
      </c>
      <c r="X566" s="1"/>
    </row>
    <row r="567" spans="1:24" x14ac:dyDescent="0.2">
      <c r="A567" s="9" t="s">
        <v>1580</v>
      </c>
      <c r="C567" s="1" t="s">
        <v>193</v>
      </c>
      <c r="D567" s="17" t="s">
        <v>118</v>
      </c>
      <c r="E567" s="17" t="s">
        <v>118</v>
      </c>
      <c r="F567" s="17" t="s">
        <v>118</v>
      </c>
      <c r="G567" s="17" t="s">
        <v>113</v>
      </c>
      <c r="H567" s="17" t="s">
        <v>113</v>
      </c>
      <c r="I567" s="18" t="s">
        <v>114</v>
      </c>
      <c r="J567" s="47" t="s">
        <v>114</v>
      </c>
      <c r="K567" s="32" t="s">
        <v>114</v>
      </c>
      <c r="L567" s="32" t="s">
        <v>114</v>
      </c>
      <c r="M567" s="32" t="s">
        <v>114</v>
      </c>
      <c r="N567" s="32" t="s">
        <v>114</v>
      </c>
      <c r="O567" s="32" t="s">
        <v>114</v>
      </c>
      <c r="P567" s="32" t="s">
        <v>114</v>
      </c>
      <c r="Q567" s="17"/>
      <c r="S567" s="17">
        <v>26.52</v>
      </c>
      <c r="T567" s="29" t="s">
        <v>1335</v>
      </c>
      <c r="U567" s="1" t="s">
        <v>1555</v>
      </c>
      <c r="V567" s="1" t="s">
        <v>24</v>
      </c>
      <c r="X567" s="1"/>
    </row>
    <row r="568" spans="1:24" x14ac:dyDescent="0.2">
      <c r="A568" s="9" t="s">
        <v>1581</v>
      </c>
      <c r="C568" s="1" t="s">
        <v>1582</v>
      </c>
      <c r="D568" s="17" t="s">
        <v>118</v>
      </c>
      <c r="E568" s="17" t="s">
        <v>118</v>
      </c>
      <c r="F568" s="17" t="s">
        <v>118</v>
      </c>
      <c r="G568" s="17" t="s">
        <v>118</v>
      </c>
      <c r="H568" s="17" t="s">
        <v>118</v>
      </c>
      <c r="I568" s="20" t="s">
        <v>148</v>
      </c>
      <c r="J568" s="33">
        <v>1085.7998173808335</v>
      </c>
      <c r="K568" s="37">
        <v>1092.6187466350002</v>
      </c>
      <c r="L568" s="37">
        <v>663.72988150749995</v>
      </c>
      <c r="M568" s="37">
        <v>1501.0508240000004</v>
      </c>
      <c r="N568" s="36" t="s">
        <v>1332</v>
      </c>
      <c r="O568" s="36" t="s">
        <v>1332</v>
      </c>
      <c r="P568" s="53" t="s">
        <v>2139</v>
      </c>
      <c r="Q568" s="17"/>
      <c r="S568" s="17">
        <v>71.171000000000006</v>
      </c>
      <c r="T568" s="29" t="s">
        <v>1335</v>
      </c>
      <c r="U568" s="1" t="s">
        <v>1555</v>
      </c>
      <c r="V568" s="1" t="s">
        <v>25</v>
      </c>
      <c r="X568" s="1"/>
    </row>
    <row r="569" spans="1:24" x14ac:dyDescent="0.2">
      <c r="A569" s="9" t="s">
        <v>1583</v>
      </c>
      <c r="C569" s="1" t="s">
        <v>128</v>
      </c>
      <c r="D569" s="17" t="s">
        <v>118</v>
      </c>
      <c r="E569" s="17" t="s">
        <v>118</v>
      </c>
      <c r="F569" s="17" t="s">
        <v>118</v>
      </c>
      <c r="G569" s="17" t="s">
        <v>118</v>
      </c>
      <c r="H569" s="17" t="s">
        <v>118</v>
      </c>
      <c r="I569" s="20" t="s">
        <v>148</v>
      </c>
      <c r="J569" s="33">
        <v>1237.4483036353331</v>
      </c>
      <c r="K569" s="37">
        <v>1419.0340710084997</v>
      </c>
      <c r="L569" s="37">
        <v>1064.80714496</v>
      </c>
      <c r="M569" s="37">
        <v>1228.5036949375001</v>
      </c>
      <c r="N569" s="36" t="s">
        <v>1332</v>
      </c>
      <c r="O569" s="36" t="s">
        <v>1332</v>
      </c>
      <c r="P569" s="53" t="s">
        <v>2140</v>
      </c>
      <c r="Q569" s="17"/>
      <c r="S569" s="17">
        <v>3.6254</v>
      </c>
      <c r="T569" s="27" t="s">
        <v>1336</v>
      </c>
      <c r="U569" s="1" t="s">
        <v>1555</v>
      </c>
      <c r="V569" s="1" t="s">
        <v>27</v>
      </c>
      <c r="X569" s="1"/>
    </row>
    <row r="570" spans="1:24" x14ac:dyDescent="0.2">
      <c r="A570" s="9" t="s">
        <v>1584</v>
      </c>
      <c r="C570" s="1" t="s">
        <v>1512</v>
      </c>
      <c r="D570" s="17" t="s">
        <v>118</v>
      </c>
      <c r="E570" s="17" t="s">
        <v>118</v>
      </c>
      <c r="F570" s="17" t="s">
        <v>113</v>
      </c>
      <c r="G570" s="18" t="s">
        <v>114</v>
      </c>
      <c r="H570" s="18" t="s">
        <v>114</v>
      </c>
      <c r="I570" s="18" t="s">
        <v>114</v>
      </c>
      <c r="J570" s="47" t="s">
        <v>114</v>
      </c>
      <c r="K570" s="32" t="s">
        <v>114</v>
      </c>
      <c r="L570" s="32" t="s">
        <v>114</v>
      </c>
      <c r="M570" s="32" t="s">
        <v>114</v>
      </c>
      <c r="N570" s="32" t="s">
        <v>114</v>
      </c>
      <c r="O570" s="32" t="s">
        <v>114</v>
      </c>
      <c r="P570" s="32" t="s">
        <v>114</v>
      </c>
      <c r="Q570" s="18"/>
      <c r="S570" s="17">
        <v>107.63</v>
      </c>
      <c r="T570" s="29" t="s">
        <v>1335</v>
      </c>
      <c r="U570" s="1" t="s">
        <v>1555</v>
      </c>
      <c r="V570" s="1" t="s">
        <v>28</v>
      </c>
      <c r="X570" s="1"/>
    </row>
    <row r="571" spans="1:24" x14ac:dyDescent="0.2">
      <c r="A571" s="9" t="s">
        <v>1585</v>
      </c>
      <c r="C571" s="1" t="s">
        <v>1586</v>
      </c>
      <c r="D571" s="17" t="s">
        <v>118</v>
      </c>
      <c r="E571" s="17" t="s">
        <v>118</v>
      </c>
      <c r="F571" s="17" t="s">
        <v>118</v>
      </c>
      <c r="G571" s="17" t="s">
        <v>118</v>
      </c>
      <c r="H571" s="17" t="s">
        <v>118</v>
      </c>
      <c r="I571" s="20" t="s">
        <v>148</v>
      </c>
      <c r="J571" s="33">
        <v>1124.7309343104168</v>
      </c>
      <c r="K571" s="37">
        <v>1218.7334945425</v>
      </c>
      <c r="L571" s="37">
        <v>798.95414278875</v>
      </c>
      <c r="M571" s="37">
        <v>1356.5051656000001</v>
      </c>
      <c r="N571" s="36" t="s">
        <v>1332</v>
      </c>
      <c r="O571" s="36" t="s">
        <v>1332</v>
      </c>
      <c r="P571" s="53" t="s">
        <v>2141</v>
      </c>
      <c r="Q571" s="17"/>
      <c r="S571" s="17">
        <v>20.321999999999999</v>
      </c>
      <c r="T571" s="29" t="s">
        <v>1335</v>
      </c>
      <c r="U571" s="1" t="s">
        <v>1555</v>
      </c>
      <c r="V571" s="1" t="s">
        <v>29</v>
      </c>
      <c r="W571" s="1" t="s">
        <v>2233</v>
      </c>
      <c r="X571" s="1" t="s">
        <v>13</v>
      </c>
    </row>
    <row r="572" spans="1:24" x14ac:dyDescent="0.2">
      <c r="A572" s="9" t="s">
        <v>1587</v>
      </c>
      <c r="C572" s="1" t="s">
        <v>1588</v>
      </c>
      <c r="D572" s="17" t="s">
        <v>118</v>
      </c>
      <c r="E572" s="17" t="s">
        <v>118</v>
      </c>
      <c r="F572" s="17" t="s">
        <v>118</v>
      </c>
      <c r="G572" s="17" t="s">
        <v>118</v>
      </c>
      <c r="H572" s="17" t="s">
        <v>118</v>
      </c>
      <c r="I572" s="11" t="s">
        <v>125</v>
      </c>
      <c r="J572" s="33">
        <v>2463.2421743584168</v>
      </c>
      <c r="K572" s="37">
        <v>2731.341948454</v>
      </c>
      <c r="L572" s="37">
        <v>1919.63711992</v>
      </c>
      <c r="M572" s="37">
        <v>2738.7474547012498</v>
      </c>
      <c r="N572" s="36" t="s">
        <v>1332</v>
      </c>
      <c r="O572" s="36" t="s">
        <v>1332</v>
      </c>
      <c r="P572" s="55" t="s">
        <v>2142</v>
      </c>
      <c r="Q572" s="17"/>
      <c r="S572" s="17" t="s">
        <v>1332</v>
      </c>
      <c r="T572" s="29" t="s">
        <v>1335</v>
      </c>
      <c r="U572" s="1" t="s">
        <v>1555</v>
      </c>
      <c r="V572" s="1" t="s">
        <v>30</v>
      </c>
      <c r="X572" s="1"/>
    </row>
    <row r="573" spans="1:24" x14ac:dyDescent="0.2">
      <c r="A573" s="9" t="s">
        <v>1589</v>
      </c>
      <c r="C573" s="1" t="s">
        <v>2075</v>
      </c>
      <c r="D573" s="17" t="s">
        <v>118</v>
      </c>
      <c r="E573" s="17" t="s">
        <v>118</v>
      </c>
      <c r="F573" s="17" t="s">
        <v>113</v>
      </c>
      <c r="G573" s="18" t="s">
        <v>114</v>
      </c>
      <c r="H573" s="18" t="s">
        <v>114</v>
      </c>
      <c r="I573" s="18" t="s">
        <v>114</v>
      </c>
      <c r="J573" s="47" t="s">
        <v>114</v>
      </c>
      <c r="K573" s="32" t="s">
        <v>114</v>
      </c>
      <c r="L573" s="32" t="s">
        <v>114</v>
      </c>
      <c r="M573" s="32" t="s">
        <v>114</v>
      </c>
      <c r="N573" s="32" t="s">
        <v>114</v>
      </c>
      <c r="O573" s="32" t="s">
        <v>114</v>
      </c>
      <c r="P573" s="32" t="s">
        <v>114</v>
      </c>
      <c r="Q573" s="18"/>
      <c r="S573" s="17">
        <v>1173.9000000000001</v>
      </c>
      <c r="T573" s="27" t="s">
        <v>1336</v>
      </c>
      <c r="U573" s="1" t="s">
        <v>1555</v>
      </c>
      <c r="V573" s="1" t="s">
        <v>31</v>
      </c>
      <c r="X573" s="1"/>
    </row>
    <row r="574" spans="1:24" x14ac:dyDescent="0.2">
      <c r="A574" s="9" t="s">
        <v>1590</v>
      </c>
      <c r="C574" s="1" t="s">
        <v>128</v>
      </c>
      <c r="D574" s="17" t="s">
        <v>118</v>
      </c>
      <c r="E574" s="17" t="s">
        <v>118</v>
      </c>
      <c r="F574" s="17" t="s">
        <v>118</v>
      </c>
      <c r="G574" s="17" t="s">
        <v>118</v>
      </c>
      <c r="H574" s="17" t="s">
        <v>118</v>
      </c>
      <c r="I574" s="20" t="s">
        <v>148</v>
      </c>
      <c r="J574" s="33">
        <v>1921.8959605833334</v>
      </c>
      <c r="K574" s="37">
        <v>1948.2314021700001</v>
      </c>
      <c r="L574" s="37">
        <v>1750.4859025799999</v>
      </c>
      <c r="M574" s="37">
        <v>2066.970577</v>
      </c>
      <c r="N574" s="36" t="s">
        <v>1332</v>
      </c>
      <c r="O574" s="36" t="s">
        <v>1332</v>
      </c>
      <c r="P574" s="53" t="s">
        <v>2143</v>
      </c>
      <c r="Q574" s="17"/>
      <c r="S574" s="17">
        <v>628.29999999999995</v>
      </c>
      <c r="T574" s="29" t="s">
        <v>1335</v>
      </c>
      <c r="U574" s="1" t="s">
        <v>1555</v>
      </c>
      <c r="V574" s="1" t="s">
        <v>32</v>
      </c>
      <c r="X574" s="1"/>
    </row>
    <row r="575" spans="1:24" x14ac:dyDescent="0.2">
      <c r="A575" s="9" t="s">
        <v>1591</v>
      </c>
      <c r="C575" s="1" t="s">
        <v>128</v>
      </c>
      <c r="D575" s="17" t="s">
        <v>118</v>
      </c>
      <c r="E575" s="17" t="s">
        <v>118</v>
      </c>
      <c r="F575" s="17" t="s">
        <v>118</v>
      </c>
      <c r="G575" s="17" t="s">
        <v>118</v>
      </c>
      <c r="H575" s="17" t="s">
        <v>118</v>
      </c>
      <c r="I575" s="31" t="s">
        <v>1332</v>
      </c>
      <c r="J575" s="31" t="s">
        <v>1332</v>
      </c>
      <c r="K575" s="36" t="s">
        <v>1332</v>
      </c>
      <c r="L575" s="36" t="s">
        <v>1332</v>
      </c>
      <c r="M575" s="36" t="s">
        <v>1332</v>
      </c>
      <c r="N575" s="36" t="s">
        <v>1332</v>
      </c>
      <c r="O575" s="36" t="s">
        <v>1332</v>
      </c>
      <c r="P575" s="31" t="s">
        <v>1332</v>
      </c>
      <c r="Q575" s="17"/>
      <c r="S575" s="17">
        <v>353.2</v>
      </c>
      <c r="T575" s="26" t="s">
        <v>1338</v>
      </c>
      <c r="U575" s="1" t="s">
        <v>1555</v>
      </c>
      <c r="V575" s="1" t="s">
        <v>33</v>
      </c>
      <c r="X575" s="1"/>
    </row>
    <row r="576" spans="1:24" x14ac:dyDescent="0.2">
      <c r="A576" s="9" t="s">
        <v>1592</v>
      </c>
      <c r="C576" s="1" t="s">
        <v>2074</v>
      </c>
      <c r="D576" s="17" t="s">
        <v>118</v>
      </c>
      <c r="E576" s="17" t="s">
        <v>118</v>
      </c>
      <c r="F576" s="17" t="s">
        <v>118</v>
      </c>
      <c r="G576" s="17" t="s">
        <v>118</v>
      </c>
      <c r="H576" s="17" t="s">
        <v>118</v>
      </c>
      <c r="I576" s="11" t="s">
        <v>130</v>
      </c>
      <c r="J576" s="33">
        <v>1390.4017901375</v>
      </c>
      <c r="K576" s="37">
        <v>1319.0114716799999</v>
      </c>
      <c r="L576" s="37">
        <v>1332.2082942400002</v>
      </c>
      <c r="M576" s="37">
        <v>1519.9856044925</v>
      </c>
      <c r="N576" s="36" t="s">
        <v>1332</v>
      </c>
      <c r="O576" s="36" t="s">
        <v>1332</v>
      </c>
      <c r="P576" s="54" t="s">
        <v>2144</v>
      </c>
      <c r="Q576" s="17"/>
      <c r="S576" s="17" t="s">
        <v>1332</v>
      </c>
      <c r="T576" s="26" t="s">
        <v>1338</v>
      </c>
      <c r="U576" s="1" t="s">
        <v>1555</v>
      </c>
      <c r="V576" s="1" t="s">
        <v>35</v>
      </c>
      <c r="W576" s="1" t="s">
        <v>2233</v>
      </c>
      <c r="X576" s="1" t="s">
        <v>15</v>
      </c>
    </row>
    <row r="577" spans="1:24" x14ac:dyDescent="0.2">
      <c r="A577" s="9" t="s">
        <v>1593</v>
      </c>
      <c r="C577" s="1" t="s">
        <v>1594</v>
      </c>
      <c r="D577" s="17" t="s">
        <v>118</v>
      </c>
      <c r="E577" s="17" t="s">
        <v>118</v>
      </c>
      <c r="F577" s="17" t="s">
        <v>113</v>
      </c>
      <c r="G577" s="18" t="s">
        <v>114</v>
      </c>
      <c r="H577" s="18" t="s">
        <v>114</v>
      </c>
      <c r="I577" s="18" t="s">
        <v>114</v>
      </c>
      <c r="J577" s="47" t="s">
        <v>114</v>
      </c>
      <c r="K577" s="32" t="s">
        <v>114</v>
      </c>
      <c r="L577" s="32" t="s">
        <v>114</v>
      </c>
      <c r="M577" s="32" t="s">
        <v>114</v>
      </c>
      <c r="N577" s="32" t="s">
        <v>114</v>
      </c>
      <c r="O577" s="32" t="s">
        <v>114</v>
      </c>
      <c r="P577" s="32" t="s">
        <v>114</v>
      </c>
      <c r="Q577" s="18"/>
      <c r="S577" s="17">
        <v>80.893000000000001</v>
      </c>
      <c r="T577" s="29" t="s">
        <v>1335</v>
      </c>
      <c r="U577" s="1" t="s">
        <v>1555</v>
      </c>
      <c r="V577" s="1" t="s">
        <v>36</v>
      </c>
      <c r="X577" s="1"/>
    </row>
    <row r="578" spans="1:24" x14ac:dyDescent="0.2">
      <c r="A578" s="9" t="s">
        <v>1595</v>
      </c>
      <c r="C578" s="1" t="s">
        <v>128</v>
      </c>
      <c r="D578" s="17" t="s">
        <v>118</v>
      </c>
      <c r="E578" s="17" t="s">
        <v>118</v>
      </c>
      <c r="F578" s="17" t="s">
        <v>118</v>
      </c>
      <c r="G578" s="17" t="s">
        <v>118</v>
      </c>
      <c r="H578" s="17" t="s">
        <v>118</v>
      </c>
      <c r="I578" s="20" t="s">
        <v>148</v>
      </c>
      <c r="J578" s="33">
        <v>1181.2524209045832</v>
      </c>
      <c r="K578" s="37">
        <v>1256.93105885</v>
      </c>
      <c r="L578" s="37">
        <v>1112.6264839999999</v>
      </c>
      <c r="M578" s="37">
        <v>1174.19971986375</v>
      </c>
      <c r="N578" s="36" t="s">
        <v>1332</v>
      </c>
      <c r="O578" s="36" t="s">
        <v>1332</v>
      </c>
      <c r="P578" s="53" t="s">
        <v>2145</v>
      </c>
      <c r="Q578" s="17"/>
      <c r="S578" s="17" t="s">
        <v>1332</v>
      </c>
      <c r="T578" s="29" t="s">
        <v>1335</v>
      </c>
      <c r="U578" s="1" t="s">
        <v>1555</v>
      </c>
      <c r="V578" s="1" t="s">
        <v>39</v>
      </c>
      <c r="W578" s="1" t="s">
        <v>2233</v>
      </c>
      <c r="X578" s="1" t="s">
        <v>16</v>
      </c>
    </row>
    <row r="579" spans="1:24" x14ac:dyDescent="0.2">
      <c r="A579" s="9" t="s">
        <v>1596</v>
      </c>
      <c r="C579" s="1" t="s">
        <v>2073</v>
      </c>
      <c r="D579" s="17" t="s">
        <v>118</v>
      </c>
      <c r="E579" s="17" t="s">
        <v>118</v>
      </c>
      <c r="F579" s="17" t="s">
        <v>118</v>
      </c>
      <c r="G579" s="17" t="s">
        <v>118</v>
      </c>
      <c r="H579" s="17" t="s">
        <v>118</v>
      </c>
      <c r="I579" s="11" t="s">
        <v>125</v>
      </c>
      <c r="J579" s="33">
        <v>5503.4724018091665</v>
      </c>
      <c r="K579" s="37">
        <v>5785.7345852825001</v>
      </c>
      <c r="L579" s="37">
        <v>5146.6336348550003</v>
      </c>
      <c r="M579" s="37">
        <v>5578.04898529</v>
      </c>
      <c r="N579" s="36" t="s">
        <v>1332</v>
      </c>
      <c r="O579" s="36" t="s">
        <v>1332</v>
      </c>
      <c r="P579" s="54" t="s">
        <v>2146</v>
      </c>
      <c r="Q579" s="17"/>
      <c r="S579" s="17">
        <v>628.16</v>
      </c>
      <c r="T579" s="26" t="s">
        <v>1338</v>
      </c>
      <c r="U579" s="1" t="s">
        <v>1555</v>
      </c>
      <c r="V579" s="1" t="s">
        <v>40</v>
      </c>
      <c r="X579" s="1"/>
    </row>
    <row r="580" spans="1:24" x14ac:dyDescent="0.2">
      <c r="A580" s="9" t="s">
        <v>1597</v>
      </c>
      <c r="C580" s="1" t="s">
        <v>1598</v>
      </c>
      <c r="D580" s="17" t="s">
        <v>118</v>
      </c>
      <c r="E580" s="17" t="s">
        <v>118</v>
      </c>
      <c r="F580" s="17" t="s">
        <v>118</v>
      </c>
      <c r="G580" s="17" t="s">
        <v>118</v>
      </c>
      <c r="H580" s="17" t="s">
        <v>118</v>
      </c>
      <c r="I580" s="11" t="s">
        <v>125</v>
      </c>
      <c r="J580" s="33">
        <v>9748.0057016516676</v>
      </c>
      <c r="K580" s="37">
        <v>9969.4268854125003</v>
      </c>
      <c r="L580" s="37">
        <v>9223.6202119825011</v>
      </c>
      <c r="M580" s="37">
        <v>10050.970007560001</v>
      </c>
      <c r="N580" s="36" t="s">
        <v>1332</v>
      </c>
      <c r="O580" s="36" t="s">
        <v>1332</v>
      </c>
      <c r="P580" s="1" t="s">
        <v>2227</v>
      </c>
      <c r="Q580" s="17"/>
      <c r="S580" s="17">
        <v>709.67</v>
      </c>
      <c r="T580" s="27" t="s">
        <v>1336</v>
      </c>
      <c r="U580" s="1" t="s">
        <v>1555</v>
      </c>
      <c r="V580" s="1" t="s">
        <v>42</v>
      </c>
      <c r="X580" s="1"/>
    </row>
    <row r="581" spans="1:24" x14ac:dyDescent="0.2">
      <c r="A581" s="9" t="s">
        <v>1599</v>
      </c>
      <c r="C581" s="1" t="s">
        <v>128</v>
      </c>
      <c r="D581" s="17" t="s">
        <v>118</v>
      </c>
      <c r="E581" s="17" t="s">
        <v>118</v>
      </c>
      <c r="F581" s="17" t="s">
        <v>118</v>
      </c>
      <c r="G581" s="17" t="s">
        <v>118</v>
      </c>
      <c r="H581" s="17" t="s">
        <v>118</v>
      </c>
      <c r="I581" s="20" t="s">
        <v>148</v>
      </c>
      <c r="J581" s="33">
        <v>1497.0184270726668</v>
      </c>
      <c r="K581" s="37">
        <v>1501.5462120625</v>
      </c>
      <c r="L581" s="37">
        <v>1523.39903628</v>
      </c>
      <c r="M581" s="37">
        <v>1466.1100328754999</v>
      </c>
      <c r="N581" s="36" t="s">
        <v>1332</v>
      </c>
      <c r="O581" s="36" t="s">
        <v>1332</v>
      </c>
      <c r="P581" s="20" t="s">
        <v>2147</v>
      </c>
      <c r="Q581" s="17"/>
      <c r="S581" s="17">
        <v>1476.7</v>
      </c>
      <c r="T581" s="29" t="s">
        <v>1335</v>
      </c>
      <c r="U581" s="1" t="s">
        <v>1555</v>
      </c>
      <c r="V581" s="1" t="s">
        <v>44</v>
      </c>
      <c r="X581" s="1"/>
    </row>
    <row r="582" spans="1:24" x14ac:dyDescent="0.2">
      <c r="A582" s="9" t="s">
        <v>1600</v>
      </c>
      <c r="C582" s="1" t="s">
        <v>708</v>
      </c>
      <c r="D582" s="17" t="s">
        <v>118</v>
      </c>
      <c r="E582" s="17" t="s">
        <v>118</v>
      </c>
      <c r="F582" s="17" t="s">
        <v>118</v>
      </c>
      <c r="G582" s="17" t="s">
        <v>118</v>
      </c>
      <c r="H582" s="17" t="s">
        <v>118</v>
      </c>
      <c r="I582" s="20" t="s">
        <v>148</v>
      </c>
      <c r="J582" s="33">
        <v>1426.0452891062498</v>
      </c>
      <c r="K582" s="37">
        <v>1451.2070050549999</v>
      </c>
      <c r="L582" s="37">
        <v>1400.53725894375</v>
      </c>
      <c r="M582" s="37">
        <v>1426.3916033200001</v>
      </c>
      <c r="N582" s="36" t="s">
        <v>1332</v>
      </c>
      <c r="O582" s="36" t="s">
        <v>1332</v>
      </c>
      <c r="P582" s="20" t="s">
        <v>2148</v>
      </c>
      <c r="Q582" s="17"/>
      <c r="S582" s="17">
        <v>406.22</v>
      </c>
      <c r="T582" s="29" t="s">
        <v>1335</v>
      </c>
      <c r="U582" s="1" t="s">
        <v>1555</v>
      </c>
      <c r="V582" s="1" t="s">
        <v>45</v>
      </c>
      <c r="X582" s="1"/>
    </row>
    <row r="583" spans="1:24" x14ac:dyDescent="0.2">
      <c r="A583" s="9" t="s">
        <v>1602</v>
      </c>
      <c r="B583" s="1" t="s">
        <v>1601</v>
      </c>
      <c r="C583" s="1" t="s">
        <v>1603</v>
      </c>
      <c r="D583" s="17" t="s">
        <v>118</v>
      </c>
      <c r="E583" s="17" t="s">
        <v>118</v>
      </c>
      <c r="F583" s="17" t="s">
        <v>118</v>
      </c>
      <c r="G583" s="17" t="s">
        <v>118</v>
      </c>
      <c r="H583" s="17" t="s">
        <v>118</v>
      </c>
      <c r="I583" s="11" t="s">
        <v>125</v>
      </c>
      <c r="J583" s="33">
        <v>2908.7666559931677</v>
      </c>
      <c r="K583" s="37">
        <v>2114.6067793375041</v>
      </c>
      <c r="L583" s="37">
        <v>2569.6696517079999</v>
      </c>
      <c r="M583" s="37">
        <v>4042.0235369339998</v>
      </c>
      <c r="N583" s="36" t="s">
        <v>1332</v>
      </c>
      <c r="O583" s="36" t="s">
        <v>1332</v>
      </c>
      <c r="P583" s="1" t="s">
        <v>2149</v>
      </c>
      <c r="Q583" s="17"/>
      <c r="S583" s="17">
        <v>3817.2</v>
      </c>
      <c r="T583" s="29" t="s">
        <v>1335</v>
      </c>
      <c r="U583" s="1" t="s">
        <v>1555</v>
      </c>
      <c r="V583" s="1" t="s">
        <v>46</v>
      </c>
      <c r="X583" s="1"/>
    </row>
    <row r="584" spans="1:24" x14ac:dyDescent="0.2">
      <c r="A584" s="9" t="s">
        <v>1604</v>
      </c>
      <c r="C584" s="1" t="s">
        <v>128</v>
      </c>
      <c r="D584" s="17" t="s">
        <v>118</v>
      </c>
      <c r="E584" s="17" t="s">
        <v>118</v>
      </c>
      <c r="F584" s="17" t="s">
        <v>113</v>
      </c>
      <c r="G584" s="18" t="s">
        <v>114</v>
      </c>
      <c r="H584" s="18" t="s">
        <v>114</v>
      </c>
      <c r="I584" s="18" t="s">
        <v>114</v>
      </c>
      <c r="J584" s="47" t="s">
        <v>114</v>
      </c>
      <c r="K584" s="32" t="s">
        <v>114</v>
      </c>
      <c r="L584" s="32" t="s">
        <v>114</v>
      </c>
      <c r="M584" s="32" t="s">
        <v>114</v>
      </c>
      <c r="N584" s="32" t="s">
        <v>114</v>
      </c>
      <c r="O584" s="32" t="s">
        <v>114</v>
      </c>
      <c r="P584" s="32" t="s">
        <v>114</v>
      </c>
      <c r="Q584" s="18"/>
      <c r="S584" s="17">
        <v>912.1</v>
      </c>
      <c r="T584" s="26" t="s">
        <v>1338</v>
      </c>
      <c r="U584" s="1" t="s">
        <v>1555</v>
      </c>
      <c r="V584" s="1" t="s">
        <v>47</v>
      </c>
      <c r="X584" s="1"/>
    </row>
    <row r="585" spans="1:24" x14ac:dyDescent="0.2">
      <c r="A585" s="9" t="s">
        <v>1605</v>
      </c>
      <c r="C585" s="1" t="s">
        <v>128</v>
      </c>
      <c r="D585" s="17" t="s">
        <v>118</v>
      </c>
      <c r="E585" s="17" t="s">
        <v>118</v>
      </c>
      <c r="F585" s="17" t="s">
        <v>118</v>
      </c>
      <c r="G585" s="17" t="s">
        <v>118</v>
      </c>
      <c r="H585" s="17" t="s">
        <v>118</v>
      </c>
      <c r="I585" s="11" t="s">
        <v>125</v>
      </c>
      <c r="J585" s="33">
        <v>5262.5896993965835</v>
      </c>
      <c r="K585" s="37">
        <v>5701.5755746442501</v>
      </c>
      <c r="L585" s="37">
        <v>4483.5315321525004</v>
      </c>
      <c r="M585" s="37">
        <v>5602.6619913930008</v>
      </c>
      <c r="N585" s="36" t="s">
        <v>1332</v>
      </c>
      <c r="O585" s="36" t="s">
        <v>1332</v>
      </c>
      <c r="P585" s="1" t="s">
        <v>2150</v>
      </c>
      <c r="Q585" s="17"/>
      <c r="S585" s="17">
        <v>4626.6000000000004</v>
      </c>
      <c r="T585" s="29" t="s">
        <v>1335</v>
      </c>
      <c r="U585" s="1" t="s">
        <v>1555</v>
      </c>
      <c r="V585" s="1" t="s">
        <v>48</v>
      </c>
      <c r="X585" s="1"/>
    </row>
    <row r="586" spans="1:24" x14ac:dyDescent="0.2">
      <c r="A586" s="9" t="s">
        <v>1606</v>
      </c>
      <c r="C586" s="1" t="s">
        <v>128</v>
      </c>
      <c r="D586" s="17" t="s">
        <v>118</v>
      </c>
      <c r="E586" s="17" t="s">
        <v>118</v>
      </c>
      <c r="F586" s="17" t="s">
        <v>118</v>
      </c>
      <c r="G586" s="17" t="s">
        <v>118</v>
      </c>
      <c r="H586" s="17" t="s">
        <v>118</v>
      </c>
      <c r="I586" s="11" t="s">
        <v>130</v>
      </c>
      <c r="J586" s="33">
        <v>2295.9576201762502</v>
      </c>
      <c r="K586" s="37">
        <v>2061.8508831325003</v>
      </c>
      <c r="L586" s="37">
        <v>2267.0046875500002</v>
      </c>
      <c r="M586" s="37">
        <v>2559.0172898462502</v>
      </c>
      <c r="N586" s="36" t="s">
        <v>1332</v>
      </c>
      <c r="O586" s="36" t="s">
        <v>1332</v>
      </c>
      <c r="P586" s="54" t="s">
        <v>2151</v>
      </c>
      <c r="Q586" s="17"/>
      <c r="S586" s="17">
        <v>312.04000000000002</v>
      </c>
      <c r="T586" s="29" t="s">
        <v>1335</v>
      </c>
      <c r="U586" s="1" t="s">
        <v>1555</v>
      </c>
      <c r="V586" s="1" t="s">
        <v>49</v>
      </c>
      <c r="W586" s="1" t="s">
        <v>2233</v>
      </c>
      <c r="X586" s="1" t="s">
        <v>18</v>
      </c>
    </row>
    <row r="587" spans="1:24" x14ac:dyDescent="0.2">
      <c r="A587" s="9" t="s">
        <v>1607</v>
      </c>
      <c r="C587" s="1" t="s">
        <v>481</v>
      </c>
      <c r="D587" s="17" t="s">
        <v>118</v>
      </c>
      <c r="E587" s="17" t="s">
        <v>118</v>
      </c>
      <c r="F587" s="17" t="s">
        <v>118</v>
      </c>
      <c r="G587" s="17" t="s">
        <v>118</v>
      </c>
      <c r="H587" s="17" t="s">
        <v>118</v>
      </c>
      <c r="I587" s="20" t="s">
        <v>148</v>
      </c>
      <c r="J587" s="33">
        <v>1393.9549921829166</v>
      </c>
      <c r="K587" s="37">
        <v>989.1571892500001</v>
      </c>
      <c r="L587" s="37">
        <v>1031.1749293299999</v>
      </c>
      <c r="M587" s="37">
        <v>2161.5328579687502</v>
      </c>
      <c r="N587" s="36" t="s">
        <v>1332</v>
      </c>
      <c r="O587" s="36" t="s">
        <v>1332</v>
      </c>
      <c r="P587" s="20" t="s">
        <v>2152</v>
      </c>
      <c r="Q587" s="17"/>
      <c r="S587" s="17">
        <v>107.24</v>
      </c>
      <c r="T587" s="29" t="s">
        <v>1335</v>
      </c>
      <c r="U587" s="1" t="s">
        <v>1555</v>
      </c>
      <c r="V587" s="1" t="s">
        <v>50</v>
      </c>
      <c r="X587" s="1"/>
    </row>
    <row r="588" spans="1:24" x14ac:dyDescent="0.2">
      <c r="A588" s="9" t="s">
        <v>1608</v>
      </c>
      <c r="C588" s="1" t="s">
        <v>128</v>
      </c>
      <c r="D588" s="17" t="s">
        <v>118</v>
      </c>
      <c r="E588" s="17" t="s">
        <v>118</v>
      </c>
      <c r="F588" s="17" t="s">
        <v>118</v>
      </c>
      <c r="G588" s="17" t="s">
        <v>118</v>
      </c>
      <c r="H588" s="17" t="s">
        <v>118</v>
      </c>
      <c r="I588" s="20" t="s">
        <v>148</v>
      </c>
      <c r="J588" s="33">
        <v>1085.1360583218334</v>
      </c>
      <c r="K588" s="37">
        <v>1267.6026801155001</v>
      </c>
      <c r="L588" s="37">
        <v>1099.32532483</v>
      </c>
      <c r="M588" s="37">
        <v>888.48017002000006</v>
      </c>
      <c r="N588" s="36" t="s">
        <v>1332</v>
      </c>
      <c r="O588" s="36" t="s">
        <v>1332</v>
      </c>
      <c r="P588" s="20" t="s">
        <v>2153</v>
      </c>
      <c r="Q588" s="17"/>
      <c r="S588" s="17">
        <v>42.801000000000002</v>
      </c>
      <c r="T588" s="29" t="s">
        <v>1335</v>
      </c>
      <c r="U588" s="1" t="s">
        <v>1555</v>
      </c>
      <c r="V588" s="1" t="s">
        <v>55</v>
      </c>
      <c r="X588" s="1"/>
    </row>
    <row r="589" spans="1:24" x14ac:dyDescent="0.2">
      <c r="A589" s="9" t="s">
        <v>1609</v>
      </c>
      <c r="C589" s="1" t="s">
        <v>1610</v>
      </c>
      <c r="D589" s="17" t="s">
        <v>118</v>
      </c>
      <c r="E589" s="17" t="s">
        <v>118</v>
      </c>
      <c r="F589" s="17" t="s">
        <v>118</v>
      </c>
      <c r="G589" s="17" t="s">
        <v>118</v>
      </c>
      <c r="H589" s="17" t="s">
        <v>118</v>
      </c>
      <c r="I589" s="31" t="s">
        <v>1332</v>
      </c>
      <c r="J589" s="33">
        <v>871.17405731141662</v>
      </c>
      <c r="K589" s="37">
        <v>894.3144117805</v>
      </c>
      <c r="L589" s="37">
        <v>882.35300051875004</v>
      </c>
      <c r="M589" s="37">
        <v>836.85475963499994</v>
      </c>
      <c r="N589" s="36" t="s">
        <v>1332</v>
      </c>
      <c r="O589" s="36" t="s">
        <v>1332</v>
      </c>
      <c r="P589" s="31" t="s">
        <v>1332</v>
      </c>
      <c r="Q589" s="17"/>
      <c r="S589" s="17" t="s">
        <v>1332</v>
      </c>
      <c r="T589" s="29" t="s">
        <v>1335</v>
      </c>
      <c r="U589" s="1" t="s">
        <v>1555</v>
      </c>
      <c r="V589" s="1" t="s">
        <v>56</v>
      </c>
      <c r="X589" s="1"/>
    </row>
    <row r="590" spans="1:24" x14ac:dyDescent="0.2">
      <c r="A590" s="9" t="s">
        <v>1611</v>
      </c>
      <c r="C590" s="1" t="s">
        <v>1612</v>
      </c>
      <c r="D590" s="17" t="s">
        <v>118</v>
      </c>
      <c r="E590" s="17" t="s">
        <v>118</v>
      </c>
      <c r="F590" s="17" t="s">
        <v>118</v>
      </c>
      <c r="G590" s="17" t="s">
        <v>118</v>
      </c>
      <c r="H590" s="17" t="s">
        <v>118</v>
      </c>
      <c r="I590" s="20" t="s">
        <v>148</v>
      </c>
      <c r="J590" s="33">
        <v>843.39589684875</v>
      </c>
      <c r="K590" s="37">
        <v>921.03969155624998</v>
      </c>
      <c r="L590" s="37">
        <v>908.03153537624996</v>
      </c>
      <c r="M590" s="37">
        <v>701.11646361374994</v>
      </c>
      <c r="N590" s="36" t="s">
        <v>1332</v>
      </c>
      <c r="O590" s="36" t="s">
        <v>1332</v>
      </c>
      <c r="P590" s="53" t="s">
        <v>2154</v>
      </c>
      <c r="Q590" s="17"/>
      <c r="S590" s="17">
        <v>122.4</v>
      </c>
      <c r="T590" s="29" t="s">
        <v>1335</v>
      </c>
      <c r="U590" s="1" t="s">
        <v>1555</v>
      </c>
      <c r="V590" s="1" t="s">
        <v>57</v>
      </c>
      <c r="W590" s="1" t="s">
        <v>2233</v>
      </c>
      <c r="X590" s="1" t="s">
        <v>22</v>
      </c>
    </row>
    <row r="591" spans="1:24" x14ac:dyDescent="0.2">
      <c r="A591" s="9" t="s">
        <v>1613</v>
      </c>
      <c r="C591" s="1" t="s">
        <v>1614</v>
      </c>
      <c r="D591" s="17" t="s">
        <v>118</v>
      </c>
      <c r="E591" s="17" t="s">
        <v>118</v>
      </c>
      <c r="F591" s="17" t="s">
        <v>118</v>
      </c>
      <c r="G591" s="17" t="s">
        <v>118</v>
      </c>
      <c r="H591" s="17" t="s">
        <v>118</v>
      </c>
      <c r="I591" s="20" t="s">
        <v>148</v>
      </c>
      <c r="J591" s="33">
        <v>1040.6077179183333</v>
      </c>
      <c r="K591" s="37">
        <v>933.40164600000003</v>
      </c>
      <c r="L591" s="37">
        <v>923.17878235499995</v>
      </c>
      <c r="M591" s="37">
        <v>1265.2427253999997</v>
      </c>
      <c r="N591" s="36" t="s">
        <v>1332</v>
      </c>
      <c r="O591" s="36" t="s">
        <v>1332</v>
      </c>
      <c r="P591" s="20" t="s">
        <v>2155</v>
      </c>
      <c r="Q591" s="17"/>
      <c r="S591" s="17">
        <v>1049.3</v>
      </c>
      <c r="T591" s="29" t="s">
        <v>1335</v>
      </c>
      <c r="U591" s="1" t="s">
        <v>1555</v>
      </c>
      <c r="V591" s="1" t="s">
        <v>58</v>
      </c>
      <c r="X591" s="1"/>
    </row>
    <row r="592" spans="1:24" x14ac:dyDescent="0.2">
      <c r="A592" s="9" t="s">
        <v>1615</v>
      </c>
      <c r="C592" s="1" t="s">
        <v>128</v>
      </c>
      <c r="D592" s="17" t="s">
        <v>118</v>
      </c>
      <c r="E592" s="17" t="s">
        <v>118</v>
      </c>
      <c r="F592" s="17" t="s">
        <v>118</v>
      </c>
      <c r="G592" s="17" t="s">
        <v>118</v>
      </c>
      <c r="H592" s="17" t="s">
        <v>118</v>
      </c>
      <c r="I592" s="20" t="s">
        <v>148</v>
      </c>
      <c r="J592" s="33">
        <v>1439.0112814497497</v>
      </c>
      <c r="K592" s="37">
        <v>1465.254414475</v>
      </c>
      <c r="L592" s="37">
        <v>1596.7687531929998</v>
      </c>
      <c r="M592" s="37">
        <v>1255.0106766812501</v>
      </c>
      <c r="N592" s="36" t="s">
        <v>1332</v>
      </c>
      <c r="O592" s="36" t="s">
        <v>1332</v>
      </c>
      <c r="P592" s="53" t="s">
        <v>2156</v>
      </c>
      <c r="Q592" s="17"/>
      <c r="S592" s="17">
        <v>45.959000000000003</v>
      </c>
      <c r="T592" s="26" t="s">
        <v>1338</v>
      </c>
      <c r="U592" s="1" t="s">
        <v>1555</v>
      </c>
      <c r="V592" s="1" t="s">
        <v>59</v>
      </c>
      <c r="W592" s="1" t="s">
        <v>2233</v>
      </c>
      <c r="X592" s="1" t="s">
        <v>23</v>
      </c>
    </row>
    <row r="593" spans="1:24" x14ac:dyDescent="0.2">
      <c r="A593" s="9" t="s">
        <v>1617</v>
      </c>
      <c r="B593" s="1" t="s">
        <v>1616</v>
      </c>
      <c r="C593" s="1" t="s">
        <v>1618</v>
      </c>
      <c r="D593" s="17" t="s">
        <v>118</v>
      </c>
      <c r="E593" s="17" t="s">
        <v>118</v>
      </c>
      <c r="F593" s="17" t="s">
        <v>118</v>
      </c>
      <c r="G593" s="17" t="s">
        <v>118</v>
      </c>
      <c r="H593" s="17" t="s">
        <v>118</v>
      </c>
      <c r="I593" s="20" t="s">
        <v>148</v>
      </c>
      <c r="J593" s="33">
        <v>1024.4197611011666</v>
      </c>
      <c r="K593" s="37">
        <v>949.66912509999997</v>
      </c>
      <c r="L593" s="37">
        <v>1027.5847275899998</v>
      </c>
      <c r="M593" s="37">
        <v>1096.0054306134998</v>
      </c>
      <c r="N593" s="36" t="s">
        <v>1332</v>
      </c>
      <c r="O593" s="36" t="s">
        <v>1332</v>
      </c>
      <c r="P593" s="20" t="s">
        <v>2157</v>
      </c>
      <c r="Q593" s="17"/>
      <c r="S593" s="17">
        <v>20.018999999999998</v>
      </c>
      <c r="T593" s="27" t="s">
        <v>1336</v>
      </c>
      <c r="U593" s="1" t="s">
        <v>1555</v>
      </c>
      <c r="V593" s="1" t="s">
        <v>62</v>
      </c>
      <c r="X593" s="1"/>
    </row>
    <row r="594" spans="1:24" x14ac:dyDescent="0.2">
      <c r="A594" s="9" t="s">
        <v>1619</v>
      </c>
      <c r="C594" s="1" t="s">
        <v>128</v>
      </c>
      <c r="D594" s="17" t="s">
        <v>118</v>
      </c>
      <c r="E594" s="17" t="s">
        <v>118</v>
      </c>
      <c r="F594" s="17" t="s">
        <v>118</v>
      </c>
      <c r="G594" s="17" t="s">
        <v>118</v>
      </c>
      <c r="H594" s="17" t="s">
        <v>118</v>
      </c>
      <c r="I594" s="20" t="s">
        <v>148</v>
      </c>
      <c r="J594" s="33">
        <v>2454.9519630025002</v>
      </c>
      <c r="K594" s="37">
        <v>2139.9062549649998</v>
      </c>
      <c r="L594" s="37">
        <v>2492.9392710849997</v>
      </c>
      <c r="M594" s="37">
        <v>2732.0103629575001</v>
      </c>
      <c r="N594" s="36" t="s">
        <v>1332</v>
      </c>
      <c r="O594" s="36" t="s">
        <v>1332</v>
      </c>
      <c r="P594" s="53" t="s">
        <v>2158</v>
      </c>
      <c r="Q594" s="17"/>
      <c r="S594" s="17">
        <v>1203.8</v>
      </c>
      <c r="T594" s="29" t="s">
        <v>1335</v>
      </c>
      <c r="U594" s="1" t="s">
        <v>1555</v>
      </c>
      <c r="V594" s="1" t="s">
        <v>64</v>
      </c>
      <c r="W594" s="1" t="s">
        <v>2233</v>
      </c>
      <c r="X594" s="1" t="s">
        <v>24</v>
      </c>
    </row>
    <row r="595" spans="1:24" x14ac:dyDescent="0.2">
      <c r="A595" s="9" t="s">
        <v>1620</v>
      </c>
      <c r="C595" s="1" t="s">
        <v>128</v>
      </c>
      <c r="D595" s="17" t="s">
        <v>118</v>
      </c>
      <c r="E595" s="17" t="s">
        <v>118</v>
      </c>
      <c r="F595" s="17" t="s">
        <v>118</v>
      </c>
      <c r="G595" s="17" t="s">
        <v>118</v>
      </c>
      <c r="H595" s="17" t="s">
        <v>118</v>
      </c>
      <c r="I595" s="20" t="s">
        <v>148</v>
      </c>
      <c r="J595" s="33">
        <v>959.597025304</v>
      </c>
      <c r="K595" s="37">
        <v>1046.6808558775001</v>
      </c>
      <c r="L595" s="37">
        <v>1031.1771385944999</v>
      </c>
      <c r="M595" s="37">
        <v>800.93308144000002</v>
      </c>
      <c r="N595" s="36" t="s">
        <v>1332</v>
      </c>
      <c r="O595" s="36" t="s">
        <v>1332</v>
      </c>
      <c r="P595" s="53" t="s">
        <v>2159</v>
      </c>
      <c r="Q595" s="17"/>
      <c r="S595" s="17">
        <v>743.46</v>
      </c>
      <c r="T595" s="29" t="s">
        <v>1335</v>
      </c>
      <c r="U595" s="1" t="s">
        <v>1555</v>
      </c>
      <c r="V595" s="1" t="s">
        <v>65</v>
      </c>
      <c r="X595" s="1"/>
    </row>
    <row r="596" spans="1:24" x14ac:dyDescent="0.2">
      <c r="A596" s="9" t="s">
        <v>1621</v>
      </c>
      <c r="C596" s="1" t="s">
        <v>1622</v>
      </c>
      <c r="D596" s="17" t="s">
        <v>118</v>
      </c>
      <c r="E596" s="17" t="s">
        <v>118</v>
      </c>
      <c r="F596" s="17" t="s">
        <v>118</v>
      </c>
      <c r="G596" s="17" t="s">
        <v>118</v>
      </c>
      <c r="H596" s="17" t="s">
        <v>118</v>
      </c>
      <c r="I596" s="20" t="s">
        <v>148</v>
      </c>
      <c r="J596" s="33">
        <v>1307.8419632175001</v>
      </c>
      <c r="K596" s="37">
        <v>1344.7118146375001</v>
      </c>
      <c r="L596" s="37">
        <v>1286.4569782150002</v>
      </c>
      <c r="M596" s="37">
        <v>1292.3570968000001</v>
      </c>
      <c r="N596" s="36" t="s">
        <v>1332</v>
      </c>
      <c r="O596" s="36" t="s">
        <v>1332</v>
      </c>
      <c r="P596" s="53" t="s">
        <v>2160</v>
      </c>
      <c r="Q596" s="17"/>
      <c r="S596" s="17">
        <v>65.346999999999994</v>
      </c>
      <c r="T596" s="29" t="s">
        <v>1335</v>
      </c>
      <c r="U596" s="1" t="s">
        <v>1555</v>
      </c>
      <c r="V596" s="1" t="s">
        <v>66</v>
      </c>
      <c r="X596" s="1"/>
    </row>
    <row r="597" spans="1:24" x14ac:dyDescent="0.2">
      <c r="A597" s="9" t="s">
        <v>1623</v>
      </c>
      <c r="C597" s="1" t="s">
        <v>1553</v>
      </c>
      <c r="D597" s="17" t="s">
        <v>118</v>
      </c>
      <c r="E597" s="17" t="s">
        <v>118</v>
      </c>
      <c r="F597" s="17" t="s">
        <v>118</v>
      </c>
      <c r="G597" s="17" t="s">
        <v>118</v>
      </c>
      <c r="H597" s="17" t="s">
        <v>118</v>
      </c>
      <c r="I597" s="20" t="s">
        <v>148</v>
      </c>
      <c r="J597" s="33">
        <v>1469.0540659558335</v>
      </c>
      <c r="K597" s="37">
        <v>1510.7965389200001</v>
      </c>
      <c r="L597" s="37">
        <v>1444.6290514225</v>
      </c>
      <c r="M597" s="37">
        <v>1451.7366075250002</v>
      </c>
      <c r="N597" s="36" t="s">
        <v>1332</v>
      </c>
      <c r="O597" s="36" t="s">
        <v>1332</v>
      </c>
      <c r="P597" s="53" t="s">
        <v>2161</v>
      </c>
      <c r="Q597" s="17"/>
      <c r="S597" s="17">
        <v>21.196999999999999</v>
      </c>
      <c r="T597" s="29" t="s">
        <v>1335</v>
      </c>
      <c r="U597" s="1" t="s">
        <v>1555</v>
      </c>
      <c r="V597" s="1" t="s">
        <v>67</v>
      </c>
      <c r="W597" s="1" t="s">
        <v>2233</v>
      </c>
      <c r="X597" s="1" t="s">
        <v>25</v>
      </c>
    </row>
    <row r="598" spans="1:24" x14ac:dyDescent="0.2">
      <c r="A598" s="9" t="s">
        <v>1624</v>
      </c>
      <c r="C598" s="1" t="s">
        <v>1625</v>
      </c>
      <c r="D598" s="17" t="s">
        <v>118</v>
      </c>
      <c r="E598" s="17" t="s">
        <v>118</v>
      </c>
      <c r="F598" s="17" t="s">
        <v>113</v>
      </c>
      <c r="G598" s="18" t="s">
        <v>114</v>
      </c>
      <c r="H598" s="18" t="s">
        <v>114</v>
      </c>
      <c r="I598" s="18" t="s">
        <v>114</v>
      </c>
      <c r="J598" s="47" t="s">
        <v>114</v>
      </c>
      <c r="K598" s="32" t="s">
        <v>114</v>
      </c>
      <c r="L598" s="32" t="s">
        <v>114</v>
      </c>
      <c r="M598" s="32" t="s">
        <v>114</v>
      </c>
      <c r="N598" s="32" t="s">
        <v>114</v>
      </c>
      <c r="O598" s="32" t="s">
        <v>114</v>
      </c>
      <c r="P598" s="32" t="s">
        <v>114</v>
      </c>
      <c r="Q598" s="18"/>
      <c r="S598" s="17">
        <v>94.436000000000007</v>
      </c>
      <c r="T598" s="26" t="s">
        <v>1338</v>
      </c>
      <c r="U598" s="1" t="s">
        <v>1555</v>
      </c>
      <c r="V598" s="1" t="s">
        <v>69</v>
      </c>
      <c r="X598" s="1"/>
    </row>
    <row r="599" spans="1:24" x14ac:dyDescent="0.2">
      <c r="A599" s="9" t="s">
        <v>1626</v>
      </c>
      <c r="C599" s="1" t="s">
        <v>1627</v>
      </c>
      <c r="D599" s="17" t="s">
        <v>118</v>
      </c>
      <c r="E599" s="17" t="s">
        <v>118</v>
      </c>
      <c r="F599" s="17" t="s">
        <v>118</v>
      </c>
      <c r="G599" s="17" t="s">
        <v>118</v>
      </c>
      <c r="H599" s="17" t="s">
        <v>118</v>
      </c>
      <c r="I599" s="20" t="s">
        <v>148</v>
      </c>
      <c r="J599" s="33">
        <v>739.4694640766669</v>
      </c>
      <c r="K599" s="37">
        <v>594.74335367000003</v>
      </c>
      <c r="L599" s="37">
        <v>845.19581984000013</v>
      </c>
      <c r="M599" s="37">
        <v>778.46921872000007</v>
      </c>
      <c r="N599" s="36" t="s">
        <v>1332</v>
      </c>
      <c r="O599" s="36" t="s">
        <v>1332</v>
      </c>
      <c r="P599" s="53" t="s">
        <v>2162</v>
      </c>
      <c r="Q599" s="17"/>
      <c r="S599" s="17">
        <v>3.1577000000000002</v>
      </c>
      <c r="T599" s="29" t="s">
        <v>1335</v>
      </c>
      <c r="U599" s="1" t="s">
        <v>1555</v>
      </c>
      <c r="V599" s="1" t="s">
        <v>70</v>
      </c>
      <c r="X599" s="1"/>
    </row>
    <row r="600" spans="1:24" x14ac:dyDescent="0.2">
      <c r="A600" s="9" t="s">
        <v>1629</v>
      </c>
      <c r="B600" s="1" t="s">
        <v>1628</v>
      </c>
      <c r="C600" s="1" t="s">
        <v>1630</v>
      </c>
      <c r="D600" s="17" t="s">
        <v>118</v>
      </c>
      <c r="E600" s="17" t="s">
        <v>118</v>
      </c>
      <c r="F600" s="17" t="s">
        <v>118</v>
      </c>
      <c r="G600" s="17" t="s">
        <v>118</v>
      </c>
      <c r="H600" s="17" t="s">
        <v>118</v>
      </c>
      <c r="I600" s="20" t="s">
        <v>148</v>
      </c>
      <c r="J600" s="33">
        <v>1636.1221594079168</v>
      </c>
      <c r="K600" s="37">
        <v>1571.0355367349998</v>
      </c>
      <c r="L600" s="37">
        <v>1512.2656081825</v>
      </c>
      <c r="M600" s="37">
        <v>1825.0653333062501</v>
      </c>
      <c r="N600" s="36" t="s">
        <v>1332</v>
      </c>
      <c r="O600" s="36" t="s">
        <v>1332</v>
      </c>
      <c r="P600" s="53" t="s">
        <v>2163</v>
      </c>
      <c r="Q600" s="17"/>
      <c r="S600" s="17">
        <v>365.46</v>
      </c>
      <c r="T600" s="27" t="s">
        <v>1336</v>
      </c>
      <c r="U600" s="1" t="s">
        <v>1555</v>
      </c>
      <c r="V600" s="1" t="s">
        <v>76</v>
      </c>
      <c r="X600" s="1"/>
    </row>
    <row r="601" spans="1:24" x14ac:dyDescent="0.2">
      <c r="A601" s="9" t="s">
        <v>1631</v>
      </c>
      <c r="C601" s="1" t="s">
        <v>128</v>
      </c>
      <c r="D601" s="17" t="s">
        <v>118</v>
      </c>
      <c r="E601" s="17" t="s">
        <v>118</v>
      </c>
      <c r="F601" s="17" t="s">
        <v>118</v>
      </c>
      <c r="G601" s="17" t="s">
        <v>113</v>
      </c>
      <c r="H601" s="17" t="s">
        <v>113</v>
      </c>
      <c r="I601" s="18" t="s">
        <v>114</v>
      </c>
      <c r="J601" s="47" t="s">
        <v>114</v>
      </c>
      <c r="K601" s="32" t="s">
        <v>114</v>
      </c>
      <c r="L601" s="32" t="s">
        <v>114</v>
      </c>
      <c r="M601" s="32" t="s">
        <v>114</v>
      </c>
      <c r="N601" s="32" t="s">
        <v>114</v>
      </c>
      <c r="O601" s="32" t="s">
        <v>114</v>
      </c>
      <c r="P601" s="32" t="s">
        <v>114</v>
      </c>
      <c r="Q601" s="17"/>
      <c r="S601" s="17">
        <v>276.81</v>
      </c>
      <c r="T601" s="29" t="s">
        <v>1335</v>
      </c>
      <c r="U601" s="1" t="s">
        <v>1555</v>
      </c>
      <c r="V601" s="1" t="s">
        <v>77</v>
      </c>
      <c r="X601" s="1"/>
    </row>
    <row r="602" spans="1:24" x14ac:dyDescent="0.2">
      <c r="A602" s="9" t="s">
        <v>1632</v>
      </c>
      <c r="C602" s="1" t="s">
        <v>128</v>
      </c>
      <c r="D602" s="17" t="s">
        <v>118</v>
      </c>
      <c r="E602" s="17" t="s">
        <v>118</v>
      </c>
      <c r="F602" s="17" t="s">
        <v>118</v>
      </c>
      <c r="G602" s="17" t="s">
        <v>118</v>
      </c>
      <c r="H602" s="17" t="s">
        <v>118</v>
      </c>
      <c r="I602" s="20" t="s">
        <v>148</v>
      </c>
      <c r="J602" s="33">
        <v>898.38077304700016</v>
      </c>
      <c r="K602" s="37">
        <v>834.85824685</v>
      </c>
      <c r="L602" s="37">
        <v>1164.8701779760002</v>
      </c>
      <c r="M602" s="37">
        <v>695.41389431499999</v>
      </c>
      <c r="N602" s="36" t="s">
        <v>1332</v>
      </c>
      <c r="O602" s="36" t="s">
        <v>1332</v>
      </c>
      <c r="P602" s="53" t="s">
        <v>2164</v>
      </c>
      <c r="Q602" s="17"/>
      <c r="S602" s="17" t="s">
        <v>1332</v>
      </c>
      <c r="T602" s="29" t="s">
        <v>1335</v>
      </c>
      <c r="U602" s="1" t="s">
        <v>1555</v>
      </c>
      <c r="V602" s="1" t="s">
        <v>78</v>
      </c>
      <c r="W602" s="1" t="s">
        <v>2233</v>
      </c>
      <c r="X602" s="1" t="s">
        <v>28</v>
      </c>
    </row>
    <row r="603" spans="1:24" x14ac:dyDescent="0.2">
      <c r="A603" s="9" t="s">
        <v>1633</v>
      </c>
      <c r="C603" s="1" t="s">
        <v>128</v>
      </c>
      <c r="D603" s="17" t="s">
        <v>118</v>
      </c>
      <c r="E603" s="17" t="s">
        <v>118</v>
      </c>
      <c r="F603" s="17" t="s">
        <v>118</v>
      </c>
      <c r="G603" s="17" t="s">
        <v>118</v>
      </c>
      <c r="H603" s="17" t="s">
        <v>118</v>
      </c>
      <c r="I603" s="20" t="s">
        <v>148</v>
      </c>
      <c r="J603" s="31" t="s">
        <v>1332</v>
      </c>
      <c r="K603" s="36" t="s">
        <v>1332</v>
      </c>
      <c r="L603" s="36" t="s">
        <v>1332</v>
      </c>
      <c r="M603" s="36" t="s">
        <v>1332</v>
      </c>
      <c r="N603" s="36" t="s">
        <v>1332</v>
      </c>
      <c r="O603" s="36" t="s">
        <v>1332</v>
      </c>
      <c r="P603" s="20" t="s">
        <v>2165</v>
      </c>
      <c r="Q603" s="17"/>
      <c r="S603" s="17" t="s">
        <v>1332</v>
      </c>
      <c r="T603" s="29" t="s">
        <v>1335</v>
      </c>
      <c r="U603" s="1" t="s">
        <v>1555</v>
      </c>
      <c r="V603" s="1" t="s">
        <v>79</v>
      </c>
      <c r="X603" s="1"/>
    </row>
    <row r="604" spans="1:24" x14ac:dyDescent="0.2">
      <c r="A604" s="9" t="s">
        <v>1634</v>
      </c>
      <c r="C604" s="1" t="s">
        <v>1635</v>
      </c>
      <c r="D604" s="17" t="s">
        <v>118</v>
      </c>
      <c r="E604" s="17" t="s">
        <v>118</v>
      </c>
      <c r="F604" s="17" t="s">
        <v>118</v>
      </c>
      <c r="G604" s="17" t="s">
        <v>118</v>
      </c>
      <c r="H604" s="17" t="s">
        <v>118</v>
      </c>
      <c r="I604" s="20" t="s">
        <v>148</v>
      </c>
      <c r="J604" s="33">
        <v>1781.5329996791663</v>
      </c>
      <c r="K604" s="37">
        <v>2715.4003331499998</v>
      </c>
      <c r="L604" s="37">
        <v>1587.8985336974997</v>
      </c>
      <c r="M604" s="37">
        <v>1041.3001321899999</v>
      </c>
      <c r="N604" s="36" t="s">
        <v>1332</v>
      </c>
      <c r="O604" s="36" t="s">
        <v>1332</v>
      </c>
      <c r="P604" s="53" t="s">
        <v>2166</v>
      </c>
      <c r="Q604" s="17"/>
      <c r="S604" s="17">
        <v>210.2</v>
      </c>
      <c r="T604" s="29" t="s">
        <v>1335</v>
      </c>
      <c r="U604" s="1" t="s">
        <v>1555</v>
      </c>
      <c r="V604" s="1" t="s">
        <v>80</v>
      </c>
      <c r="W604" s="1" t="s">
        <v>2233</v>
      </c>
      <c r="X604" s="1" t="s">
        <v>29</v>
      </c>
    </row>
    <row r="605" spans="1:24" x14ac:dyDescent="0.2">
      <c r="A605" s="9" t="s">
        <v>1636</v>
      </c>
      <c r="C605" s="1" t="s">
        <v>1637</v>
      </c>
      <c r="D605" s="17" t="s">
        <v>118</v>
      </c>
      <c r="E605" s="17" t="s">
        <v>118</v>
      </c>
      <c r="F605" s="17" t="s">
        <v>118</v>
      </c>
      <c r="G605" s="17" t="s">
        <v>118</v>
      </c>
      <c r="H605" s="17" t="s">
        <v>118</v>
      </c>
      <c r="I605" s="11" t="s">
        <v>125</v>
      </c>
      <c r="J605" s="33">
        <v>4340.8630388544998</v>
      </c>
      <c r="K605" s="37">
        <v>3377.3592007029997</v>
      </c>
      <c r="L605" s="37">
        <v>4823.6273056600003</v>
      </c>
      <c r="M605" s="37">
        <v>4821.6026102004998</v>
      </c>
      <c r="N605" s="36" t="s">
        <v>1332</v>
      </c>
      <c r="O605" s="36" t="s">
        <v>1332</v>
      </c>
      <c r="P605" s="54" t="s">
        <v>2167</v>
      </c>
      <c r="Q605" s="17"/>
      <c r="S605" s="17">
        <v>12819</v>
      </c>
      <c r="T605" s="25" t="s">
        <v>1337</v>
      </c>
      <c r="U605" s="1" t="s">
        <v>1555</v>
      </c>
      <c r="V605" s="1" t="s">
        <v>81</v>
      </c>
      <c r="X605" s="1"/>
    </row>
    <row r="606" spans="1:24" x14ac:dyDescent="0.2">
      <c r="A606" s="9" t="s">
        <v>1638</v>
      </c>
      <c r="C606" s="1" t="s">
        <v>128</v>
      </c>
      <c r="D606" s="17" t="s">
        <v>118</v>
      </c>
      <c r="E606" s="17" t="s">
        <v>118</v>
      </c>
      <c r="F606" s="17" t="s">
        <v>118</v>
      </c>
      <c r="G606" s="17" t="s">
        <v>118</v>
      </c>
      <c r="H606" s="17" t="s">
        <v>113</v>
      </c>
      <c r="I606" s="31" t="s">
        <v>1332</v>
      </c>
      <c r="J606" s="32" t="s">
        <v>114</v>
      </c>
      <c r="K606" s="32" t="s">
        <v>114</v>
      </c>
      <c r="L606" s="32" t="s">
        <v>114</v>
      </c>
      <c r="M606" s="32" t="s">
        <v>114</v>
      </c>
      <c r="N606" s="32" t="s">
        <v>114</v>
      </c>
      <c r="O606" s="32" t="s">
        <v>114</v>
      </c>
      <c r="P606" s="31" t="s">
        <v>1332</v>
      </c>
      <c r="Q606" s="17"/>
      <c r="S606" s="17">
        <v>335.3</v>
      </c>
      <c r="T606" s="29" t="s">
        <v>1335</v>
      </c>
      <c r="U606" s="1" t="s">
        <v>1555</v>
      </c>
      <c r="V606" s="1" t="s">
        <v>82</v>
      </c>
      <c r="X606" s="1"/>
    </row>
    <row r="607" spans="1:24" x14ac:dyDescent="0.2">
      <c r="A607" s="9" t="s">
        <v>1640</v>
      </c>
      <c r="B607" s="1" t="s">
        <v>1639</v>
      </c>
      <c r="C607" s="1" t="s">
        <v>1641</v>
      </c>
      <c r="D607" s="17" t="s">
        <v>118</v>
      </c>
      <c r="E607" s="17" t="s">
        <v>118</v>
      </c>
      <c r="F607" s="17" t="s">
        <v>118</v>
      </c>
      <c r="G607" s="17" t="s">
        <v>118</v>
      </c>
      <c r="H607" s="17" t="s">
        <v>118</v>
      </c>
      <c r="I607" s="11" t="s">
        <v>125</v>
      </c>
      <c r="J607" s="33">
        <v>2810.1054086704166</v>
      </c>
      <c r="K607" s="37">
        <v>2904.6545700499996</v>
      </c>
      <c r="L607" s="37">
        <v>2855.87116406</v>
      </c>
      <c r="M607" s="37">
        <v>2669.7904919012503</v>
      </c>
      <c r="N607" s="36" t="s">
        <v>1332</v>
      </c>
      <c r="O607" s="36" t="s">
        <v>1332</v>
      </c>
      <c r="P607" s="54" t="s">
        <v>2168</v>
      </c>
      <c r="Q607" s="17"/>
      <c r="S607" s="17">
        <v>1179.9000000000001</v>
      </c>
      <c r="T607" s="29" t="s">
        <v>1335</v>
      </c>
      <c r="U607" s="1" t="s">
        <v>1555</v>
      </c>
      <c r="V607" s="1" t="s">
        <v>83</v>
      </c>
      <c r="W607" s="1" t="s">
        <v>2233</v>
      </c>
      <c r="X607" s="1" t="s">
        <v>30</v>
      </c>
    </row>
    <row r="608" spans="1:24" x14ac:dyDescent="0.2">
      <c r="A608" s="9" t="s">
        <v>1642</v>
      </c>
      <c r="C608" s="1" t="s">
        <v>1598</v>
      </c>
      <c r="D608" s="17" t="s">
        <v>118</v>
      </c>
      <c r="E608" s="17" t="s">
        <v>118</v>
      </c>
      <c r="F608" s="17" t="s">
        <v>118</v>
      </c>
      <c r="G608" s="17" t="s">
        <v>118</v>
      </c>
      <c r="H608" s="17" t="s">
        <v>118</v>
      </c>
      <c r="I608" s="11" t="s">
        <v>125</v>
      </c>
      <c r="J608" s="33">
        <v>3654.0157416912498</v>
      </c>
      <c r="K608" s="37">
        <v>3042.7065109199998</v>
      </c>
      <c r="L608" s="37">
        <v>4265.3249724625002</v>
      </c>
      <c r="N608" s="36" t="s">
        <v>1332</v>
      </c>
      <c r="O608" s="36" t="s">
        <v>1332</v>
      </c>
      <c r="P608" s="1" t="s">
        <v>2077</v>
      </c>
      <c r="Q608" s="17"/>
      <c r="S608" s="17">
        <v>5711.7</v>
      </c>
      <c r="T608" s="29" t="s">
        <v>1335</v>
      </c>
      <c r="U608" s="1" t="s">
        <v>1555</v>
      </c>
      <c r="V608" s="1" t="s">
        <v>92</v>
      </c>
      <c r="W608" s="1" t="s">
        <v>1643</v>
      </c>
      <c r="X608" s="1" t="s">
        <v>1643</v>
      </c>
    </row>
    <row r="609" spans="1:24" x14ac:dyDescent="0.2">
      <c r="A609" s="9" t="s">
        <v>1645</v>
      </c>
      <c r="B609" s="1" t="s">
        <v>1644</v>
      </c>
      <c r="C609" s="1" t="s">
        <v>1646</v>
      </c>
      <c r="D609" s="17" t="s">
        <v>118</v>
      </c>
      <c r="E609" s="17" t="s">
        <v>113</v>
      </c>
      <c r="F609" s="18" t="s">
        <v>114</v>
      </c>
      <c r="G609" s="18" t="s">
        <v>114</v>
      </c>
      <c r="H609" s="18" t="s">
        <v>114</v>
      </c>
      <c r="I609" s="18" t="s">
        <v>114</v>
      </c>
      <c r="J609" s="47" t="s">
        <v>114</v>
      </c>
      <c r="K609" s="32" t="s">
        <v>114</v>
      </c>
      <c r="L609" s="32" t="s">
        <v>114</v>
      </c>
      <c r="M609" s="32" t="s">
        <v>114</v>
      </c>
      <c r="N609" s="32" t="s">
        <v>114</v>
      </c>
      <c r="O609" s="32" t="s">
        <v>114</v>
      </c>
      <c r="P609" s="32" t="s">
        <v>114</v>
      </c>
      <c r="Q609" s="18"/>
      <c r="S609" s="17">
        <v>165.51</v>
      </c>
      <c r="T609" s="27" t="s">
        <v>1336</v>
      </c>
      <c r="U609" s="1" t="s">
        <v>1555</v>
      </c>
      <c r="V609" s="1" t="s">
        <v>94</v>
      </c>
      <c r="X609" s="1"/>
    </row>
    <row r="610" spans="1:24" x14ac:dyDescent="0.2">
      <c r="A610" s="9" t="s">
        <v>1649</v>
      </c>
      <c r="B610" s="1" t="s">
        <v>1648</v>
      </c>
      <c r="C610" s="1" t="s">
        <v>1650</v>
      </c>
      <c r="D610" s="17" t="s">
        <v>118</v>
      </c>
      <c r="E610" s="17" t="s">
        <v>118</v>
      </c>
      <c r="F610" s="17" t="s">
        <v>118</v>
      </c>
      <c r="G610" s="17" t="s">
        <v>118</v>
      </c>
      <c r="H610" s="17" t="s">
        <v>118</v>
      </c>
      <c r="I610" s="11" t="s">
        <v>125</v>
      </c>
      <c r="J610" s="33">
        <v>11702.793320704499</v>
      </c>
      <c r="K610" s="37">
        <v>10907.2811431105</v>
      </c>
      <c r="L610" s="37">
        <v>11748.507004204999</v>
      </c>
      <c r="M610" s="37">
        <v>12452.591814798001</v>
      </c>
      <c r="N610" s="36" t="s">
        <v>1332</v>
      </c>
      <c r="O610" s="36" t="s">
        <v>1332</v>
      </c>
      <c r="P610" s="1" t="s">
        <v>2169</v>
      </c>
      <c r="Q610" s="17"/>
      <c r="S610" s="17">
        <v>2283.6999999999998</v>
      </c>
      <c r="T610" s="27" t="s">
        <v>1336</v>
      </c>
      <c r="U610" s="1" t="s">
        <v>1647</v>
      </c>
      <c r="V610" s="1" t="s">
        <v>2</v>
      </c>
      <c r="X610" s="1"/>
    </row>
    <row r="611" spans="1:24" x14ac:dyDescent="0.2">
      <c r="A611" s="9" t="s">
        <v>1651</v>
      </c>
      <c r="C611" s="1" t="s">
        <v>128</v>
      </c>
      <c r="D611" s="17" t="s">
        <v>118</v>
      </c>
      <c r="E611" s="17" t="s">
        <v>118</v>
      </c>
      <c r="F611" s="17" t="s">
        <v>118</v>
      </c>
      <c r="G611" s="17" t="s">
        <v>118</v>
      </c>
      <c r="H611" s="17" t="s">
        <v>118</v>
      </c>
      <c r="I611" s="20" t="s">
        <v>148</v>
      </c>
      <c r="J611" s="33">
        <v>1829.3641097346665</v>
      </c>
      <c r="K611" s="37">
        <v>2462.1909255615001</v>
      </c>
      <c r="L611" s="37">
        <v>1684.687012975</v>
      </c>
      <c r="M611" s="37">
        <v>1341.2143906675001</v>
      </c>
      <c r="N611" s="36" t="s">
        <v>1332</v>
      </c>
      <c r="O611" s="36" t="s">
        <v>1332</v>
      </c>
      <c r="P611" s="53" t="s">
        <v>2170</v>
      </c>
      <c r="Q611" s="17"/>
      <c r="S611" s="17">
        <v>277.2</v>
      </c>
      <c r="T611" s="29" t="s">
        <v>1335</v>
      </c>
      <c r="U611" s="1" t="s">
        <v>1647</v>
      </c>
      <c r="V611" s="1" t="s">
        <v>6</v>
      </c>
      <c r="W611" s="1" t="s">
        <v>2233</v>
      </c>
      <c r="X611" s="1" t="s">
        <v>31</v>
      </c>
    </row>
    <row r="612" spans="1:24" x14ac:dyDescent="0.2">
      <c r="A612" s="9" t="s">
        <v>1653</v>
      </c>
      <c r="B612" s="1" t="s">
        <v>1652</v>
      </c>
      <c r="C612" s="1" t="s">
        <v>2072</v>
      </c>
      <c r="D612" s="17" t="s">
        <v>118</v>
      </c>
      <c r="E612" s="17" t="s">
        <v>118</v>
      </c>
      <c r="F612" s="17" t="s">
        <v>118</v>
      </c>
      <c r="G612" s="17" t="s">
        <v>118</v>
      </c>
      <c r="H612" s="17" t="s">
        <v>118</v>
      </c>
      <c r="I612" s="20" t="s">
        <v>148</v>
      </c>
      <c r="J612" s="33">
        <v>2665.4805661567498</v>
      </c>
      <c r="K612" s="37">
        <v>3660.3084697889999</v>
      </c>
      <c r="L612" s="37">
        <v>2834.0632886499998</v>
      </c>
      <c r="M612" s="37">
        <v>1502.0699400312501</v>
      </c>
      <c r="N612" s="36" t="s">
        <v>1332</v>
      </c>
      <c r="O612" s="36" t="s">
        <v>1332</v>
      </c>
      <c r="P612" s="53" t="s">
        <v>2171</v>
      </c>
      <c r="Q612" s="17"/>
      <c r="S612" s="17">
        <v>139.85</v>
      </c>
      <c r="T612" s="27" t="s">
        <v>1336</v>
      </c>
      <c r="U612" s="1" t="s">
        <v>1647</v>
      </c>
      <c r="V612" s="1" t="s">
        <v>9</v>
      </c>
      <c r="W612" s="1" t="s">
        <v>2233</v>
      </c>
      <c r="X612" s="1" t="s">
        <v>32</v>
      </c>
    </row>
    <row r="613" spans="1:24" x14ac:dyDescent="0.2">
      <c r="A613" s="9" t="s">
        <v>1654</v>
      </c>
      <c r="C613" s="1" t="s">
        <v>128</v>
      </c>
      <c r="D613" s="17" t="s">
        <v>118</v>
      </c>
      <c r="E613" s="17" t="s">
        <v>118</v>
      </c>
      <c r="F613" s="17" t="s">
        <v>113</v>
      </c>
      <c r="G613" s="18" t="s">
        <v>114</v>
      </c>
      <c r="H613" s="18" t="s">
        <v>114</v>
      </c>
      <c r="I613" s="18" t="s">
        <v>114</v>
      </c>
      <c r="J613" s="47" t="s">
        <v>114</v>
      </c>
      <c r="K613" s="32" t="s">
        <v>114</v>
      </c>
      <c r="L613" s="32" t="s">
        <v>114</v>
      </c>
      <c r="M613" s="32" t="s">
        <v>114</v>
      </c>
      <c r="N613" s="32" t="s">
        <v>114</v>
      </c>
      <c r="O613" s="32" t="s">
        <v>114</v>
      </c>
      <c r="P613" s="32" t="s">
        <v>114</v>
      </c>
      <c r="Q613" s="18"/>
      <c r="S613" s="17">
        <v>324.44</v>
      </c>
      <c r="T613" s="29" t="s">
        <v>1335</v>
      </c>
      <c r="U613" s="1" t="s">
        <v>1647</v>
      </c>
      <c r="V613" s="1" t="s">
        <v>10</v>
      </c>
      <c r="W613" s="1" t="s">
        <v>2233</v>
      </c>
      <c r="X613" s="1" t="s">
        <v>33</v>
      </c>
    </row>
    <row r="614" spans="1:24" x14ac:dyDescent="0.2">
      <c r="A614" s="9" t="s">
        <v>1655</v>
      </c>
      <c r="C614" s="1" t="s">
        <v>128</v>
      </c>
      <c r="D614" s="17" t="s">
        <v>118</v>
      </c>
      <c r="E614" s="17" t="s">
        <v>118</v>
      </c>
      <c r="F614" s="17" t="s">
        <v>118</v>
      </c>
      <c r="G614" s="17" t="s">
        <v>113</v>
      </c>
      <c r="H614" s="17" t="s">
        <v>113</v>
      </c>
      <c r="I614" s="18" t="s">
        <v>114</v>
      </c>
      <c r="J614" s="47" t="s">
        <v>114</v>
      </c>
      <c r="K614" s="32" t="s">
        <v>114</v>
      </c>
      <c r="L614" s="32" t="s">
        <v>114</v>
      </c>
      <c r="M614" s="32" t="s">
        <v>114</v>
      </c>
      <c r="N614" s="32" t="s">
        <v>114</v>
      </c>
      <c r="O614" s="32" t="s">
        <v>114</v>
      </c>
      <c r="P614" s="32" t="s">
        <v>114</v>
      </c>
      <c r="Q614" s="17"/>
      <c r="S614" s="17">
        <v>41.323</v>
      </c>
      <c r="T614" s="29" t="s">
        <v>1335</v>
      </c>
      <c r="U614" s="1" t="s">
        <v>1647</v>
      </c>
      <c r="V614" s="1" t="s">
        <v>13</v>
      </c>
      <c r="W614" s="1" t="s">
        <v>2233</v>
      </c>
      <c r="X614" s="1" t="s">
        <v>34</v>
      </c>
    </row>
    <row r="615" spans="1:24" x14ac:dyDescent="0.2">
      <c r="A615" s="9" t="s">
        <v>1657</v>
      </c>
      <c r="B615" s="1" t="s">
        <v>1656</v>
      </c>
      <c r="C615" s="1" t="s">
        <v>1658</v>
      </c>
      <c r="D615" s="17" t="s">
        <v>118</v>
      </c>
      <c r="E615" s="17" t="s">
        <v>118</v>
      </c>
      <c r="F615" s="17" t="s">
        <v>118</v>
      </c>
      <c r="G615" s="17" t="s">
        <v>118</v>
      </c>
      <c r="H615" s="17" t="s">
        <v>118</v>
      </c>
      <c r="I615" s="11" t="s">
        <v>125</v>
      </c>
      <c r="J615" s="33">
        <v>1716.9965926024997</v>
      </c>
      <c r="K615" s="37">
        <v>1809.9582143074999</v>
      </c>
      <c r="L615" s="37">
        <v>1653.072157075</v>
      </c>
      <c r="M615" s="37">
        <v>1687.959406425</v>
      </c>
      <c r="N615" s="36" t="s">
        <v>1332</v>
      </c>
      <c r="O615" s="36" t="s">
        <v>1332</v>
      </c>
      <c r="P615" s="54" t="s">
        <v>2172</v>
      </c>
      <c r="Q615" s="17"/>
      <c r="S615" s="17">
        <v>6621.7</v>
      </c>
      <c r="T615" s="29" t="s">
        <v>1335</v>
      </c>
      <c r="U615" s="1" t="s">
        <v>1647</v>
      </c>
      <c r="V615" s="1" t="s">
        <v>14</v>
      </c>
      <c r="W615" s="1" t="s">
        <v>2233</v>
      </c>
      <c r="X615" s="1" t="s">
        <v>35</v>
      </c>
    </row>
    <row r="616" spans="1:24" x14ac:dyDescent="0.2">
      <c r="A616" s="9" t="s">
        <v>1659</v>
      </c>
      <c r="C616" s="1" t="s">
        <v>1660</v>
      </c>
      <c r="D616" s="17" t="s">
        <v>118</v>
      </c>
      <c r="E616" s="17" t="s">
        <v>118</v>
      </c>
      <c r="F616" s="17" t="s">
        <v>118</v>
      </c>
      <c r="G616" s="17" t="s">
        <v>113</v>
      </c>
      <c r="H616" s="17" t="s">
        <v>113</v>
      </c>
      <c r="I616" s="18" t="s">
        <v>114</v>
      </c>
      <c r="J616" s="47" t="s">
        <v>114</v>
      </c>
      <c r="K616" s="32" t="s">
        <v>114</v>
      </c>
      <c r="L616" s="32" t="s">
        <v>114</v>
      </c>
      <c r="M616" s="32" t="s">
        <v>114</v>
      </c>
      <c r="N616" s="32" t="s">
        <v>114</v>
      </c>
      <c r="O616" s="32" t="s">
        <v>114</v>
      </c>
      <c r="P616" s="32" t="s">
        <v>114</v>
      </c>
      <c r="Q616" s="17"/>
      <c r="S616" s="17" t="s">
        <v>1332</v>
      </c>
      <c r="T616" s="29" t="s">
        <v>1335</v>
      </c>
      <c r="U616" s="1" t="s">
        <v>1647</v>
      </c>
      <c r="V616" s="1" t="s">
        <v>21</v>
      </c>
      <c r="W616" s="1" t="s">
        <v>2233</v>
      </c>
      <c r="X616" s="1" t="s">
        <v>36</v>
      </c>
    </row>
    <row r="617" spans="1:24" x14ac:dyDescent="0.2">
      <c r="A617" s="9" t="s">
        <v>1661</v>
      </c>
      <c r="C617" s="1" t="s">
        <v>128</v>
      </c>
      <c r="D617" s="17" t="s">
        <v>118</v>
      </c>
      <c r="E617" s="17" t="s">
        <v>118</v>
      </c>
      <c r="F617" s="17" t="s">
        <v>113</v>
      </c>
      <c r="G617" s="46" t="s">
        <v>114</v>
      </c>
      <c r="H617" s="46" t="s">
        <v>114</v>
      </c>
      <c r="I617" s="18" t="s">
        <v>114</v>
      </c>
      <c r="J617" s="47" t="s">
        <v>114</v>
      </c>
      <c r="K617" s="32" t="s">
        <v>114</v>
      </c>
      <c r="L617" s="32" t="s">
        <v>114</v>
      </c>
      <c r="M617" s="32" t="s">
        <v>114</v>
      </c>
      <c r="N617" s="32" t="s">
        <v>114</v>
      </c>
      <c r="O617" s="32" t="s">
        <v>114</v>
      </c>
      <c r="P617" s="32" t="s">
        <v>114</v>
      </c>
      <c r="S617" s="17">
        <v>1291.5999999999999</v>
      </c>
      <c r="T617" s="29" t="s">
        <v>1335</v>
      </c>
      <c r="U617" s="1" t="s">
        <v>1647</v>
      </c>
      <c r="V617" s="1" t="s">
        <v>23</v>
      </c>
      <c r="W617" s="1" t="s">
        <v>2233</v>
      </c>
      <c r="X617" s="1" t="s">
        <v>37</v>
      </c>
    </row>
    <row r="618" spans="1:24" x14ac:dyDescent="0.2">
      <c r="A618" s="9" t="s">
        <v>1662</v>
      </c>
      <c r="C618" s="1" t="s">
        <v>1663</v>
      </c>
      <c r="D618" s="17" t="s">
        <v>118</v>
      </c>
      <c r="E618" s="17" t="s">
        <v>118</v>
      </c>
      <c r="F618" s="17" t="s">
        <v>118</v>
      </c>
      <c r="G618" s="17" t="s">
        <v>118</v>
      </c>
      <c r="H618" s="17" t="s">
        <v>118</v>
      </c>
      <c r="I618" s="20" t="s">
        <v>148</v>
      </c>
      <c r="J618" s="33">
        <v>1637.2662086854168</v>
      </c>
      <c r="K618" s="37">
        <v>1784.67579327</v>
      </c>
      <c r="L618" s="37">
        <v>1663.8307990000001</v>
      </c>
      <c r="M618" s="37">
        <v>1463.2920337862502</v>
      </c>
      <c r="N618" s="36" t="s">
        <v>1332</v>
      </c>
      <c r="O618" s="36" t="s">
        <v>1332</v>
      </c>
      <c r="P618" s="53" t="s">
        <v>2173</v>
      </c>
      <c r="S618" s="17">
        <v>140.4</v>
      </c>
      <c r="T618" s="29" t="s">
        <v>1335</v>
      </c>
      <c r="U618" s="1" t="s">
        <v>1647</v>
      </c>
      <c r="V618" s="1" t="s">
        <v>24</v>
      </c>
      <c r="W618" s="1" t="s">
        <v>2233</v>
      </c>
      <c r="X618" s="1" t="s">
        <v>77</v>
      </c>
    </row>
    <row r="619" spans="1:24" x14ac:dyDescent="0.2">
      <c r="A619" s="9" t="s">
        <v>1665</v>
      </c>
      <c r="B619" s="1" t="s">
        <v>1664</v>
      </c>
      <c r="C619" s="1" t="s">
        <v>2069</v>
      </c>
      <c r="D619" s="17" t="s">
        <v>118</v>
      </c>
      <c r="E619" s="17" t="s">
        <v>118</v>
      </c>
      <c r="F619" s="17" t="s">
        <v>118</v>
      </c>
      <c r="G619" s="17" t="s">
        <v>118</v>
      </c>
      <c r="H619" s="17" t="s">
        <v>118</v>
      </c>
      <c r="I619" s="20" t="s">
        <v>148</v>
      </c>
      <c r="J619" s="33">
        <v>1406.5390236675</v>
      </c>
      <c r="K619" s="37">
        <v>1585.3520988835003</v>
      </c>
      <c r="L619" s="37">
        <v>1647.1335879189999</v>
      </c>
      <c r="M619" s="37">
        <v>987.13138420000007</v>
      </c>
      <c r="N619" s="36" t="s">
        <v>1332</v>
      </c>
      <c r="O619" s="36" t="s">
        <v>1332</v>
      </c>
      <c r="P619" s="53" t="s">
        <v>2174</v>
      </c>
      <c r="S619" s="17">
        <v>331.8</v>
      </c>
      <c r="T619" s="27" t="s">
        <v>1336</v>
      </c>
      <c r="U619" s="1" t="s">
        <v>1647</v>
      </c>
      <c r="V619" s="1" t="s">
        <v>47</v>
      </c>
      <c r="W619" s="1" t="s">
        <v>2233</v>
      </c>
      <c r="X619" s="1" t="s">
        <v>39</v>
      </c>
    </row>
    <row r="620" spans="1:24" x14ac:dyDescent="0.2">
      <c r="A620" s="9" t="s">
        <v>1667</v>
      </c>
      <c r="B620" s="1" t="s">
        <v>1666</v>
      </c>
      <c r="C620" s="1" t="s">
        <v>2070</v>
      </c>
      <c r="D620" s="17" t="s">
        <v>118</v>
      </c>
      <c r="E620" s="17" t="s">
        <v>118</v>
      </c>
      <c r="F620" s="17" t="s">
        <v>118</v>
      </c>
      <c r="G620" s="17" t="s">
        <v>113</v>
      </c>
      <c r="H620" s="17" t="s">
        <v>113</v>
      </c>
      <c r="I620" s="18" t="s">
        <v>114</v>
      </c>
      <c r="J620" s="47" t="s">
        <v>114</v>
      </c>
      <c r="K620" s="32" t="s">
        <v>114</v>
      </c>
      <c r="L620" s="32" t="s">
        <v>114</v>
      </c>
      <c r="M620" s="32" t="s">
        <v>114</v>
      </c>
      <c r="N620" s="32" t="s">
        <v>114</v>
      </c>
      <c r="O620" s="32" t="s">
        <v>114</v>
      </c>
      <c r="P620" s="32" t="s">
        <v>114</v>
      </c>
      <c r="S620" s="17">
        <v>589.45000000000005</v>
      </c>
      <c r="T620" s="27" t="s">
        <v>1336</v>
      </c>
      <c r="U620" s="1" t="s">
        <v>1647</v>
      </c>
      <c r="V620" s="1" t="s">
        <v>57</v>
      </c>
      <c r="W620" s="1" t="s">
        <v>2233</v>
      </c>
      <c r="X620" s="1" t="s">
        <v>40</v>
      </c>
    </row>
    <row r="621" spans="1:24" x14ac:dyDescent="0.2">
      <c r="A621" s="9" t="s">
        <v>1669</v>
      </c>
      <c r="B621" s="1" t="s">
        <v>1668</v>
      </c>
      <c r="C621" s="1" t="s">
        <v>2071</v>
      </c>
      <c r="D621" s="17" t="s">
        <v>118</v>
      </c>
      <c r="E621" s="17" t="s">
        <v>118</v>
      </c>
      <c r="F621" s="17" t="s">
        <v>113</v>
      </c>
      <c r="G621" s="46" t="s">
        <v>114</v>
      </c>
      <c r="H621" s="46" t="s">
        <v>114</v>
      </c>
      <c r="I621" s="18" t="s">
        <v>114</v>
      </c>
      <c r="J621" s="47" t="s">
        <v>114</v>
      </c>
      <c r="K621" s="32" t="s">
        <v>114</v>
      </c>
      <c r="L621" s="32" t="s">
        <v>114</v>
      </c>
      <c r="M621" s="32" t="s">
        <v>114</v>
      </c>
      <c r="N621" s="32" t="s">
        <v>114</v>
      </c>
      <c r="O621" s="32" t="s">
        <v>114</v>
      </c>
      <c r="P621" s="32" t="s">
        <v>114</v>
      </c>
      <c r="S621" s="17">
        <v>228.8</v>
      </c>
      <c r="T621" s="29" t="s">
        <v>1335</v>
      </c>
      <c r="U621" s="1" t="s">
        <v>1647</v>
      </c>
      <c r="V621" s="1" t="s">
        <v>58</v>
      </c>
      <c r="W621" s="1" t="s">
        <v>2233</v>
      </c>
      <c r="X621" s="1" t="s">
        <v>41</v>
      </c>
    </row>
    <row r="622" spans="1:24" x14ac:dyDescent="0.2">
      <c r="A622" s="9" t="s">
        <v>1670</v>
      </c>
      <c r="C622" s="1" t="s">
        <v>2068</v>
      </c>
      <c r="D622" s="17" t="s">
        <v>118</v>
      </c>
      <c r="E622" s="17" t="s">
        <v>118</v>
      </c>
      <c r="F622" s="17" t="s">
        <v>118</v>
      </c>
      <c r="G622" s="17" t="s">
        <v>118</v>
      </c>
      <c r="H622" s="17" t="s">
        <v>118</v>
      </c>
      <c r="I622" s="20" t="s">
        <v>148</v>
      </c>
      <c r="J622" s="33">
        <v>1196.0442876562499</v>
      </c>
      <c r="K622" s="37">
        <v>1094.8120686249999</v>
      </c>
      <c r="L622" s="37">
        <v>1648.8738731087499</v>
      </c>
      <c r="M622" s="37">
        <v>844.44692123499999</v>
      </c>
      <c r="N622" s="36" t="s">
        <v>1332</v>
      </c>
      <c r="O622" s="36" t="s">
        <v>1332</v>
      </c>
      <c r="P622" s="53" t="s">
        <v>2175</v>
      </c>
      <c r="S622" s="17">
        <v>64.180999999999997</v>
      </c>
      <c r="T622" s="29" t="s">
        <v>1335</v>
      </c>
      <c r="U622" s="1" t="s">
        <v>1647</v>
      </c>
      <c r="V622" s="1" t="s">
        <v>59</v>
      </c>
      <c r="W622" s="1" t="s">
        <v>2233</v>
      </c>
      <c r="X622" s="1" t="s">
        <v>42</v>
      </c>
    </row>
    <row r="623" spans="1:24" x14ac:dyDescent="0.2">
      <c r="A623" s="9" t="s">
        <v>1671</v>
      </c>
      <c r="C623" s="1" t="s">
        <v>2067</v>
      </c>
      <c r="D623" s="17" t="s">
        <v>118</v>
      </c>
      <c r="E623" s="17" t="s">
        <v>118</v>
      </c>
      <c r="F623" s="17" t="s">
        <v>113</v>
      </c>
      <c r="G623" s="46" t="s">
        <v>114</v>
      </c>
      <c r="H623" s="46" t="s">
        <v>114</v>
      </c>
      <c r="I623" s="18" t="s">
        <v>114</v>
      </c>
      <c r="J623" s="47" t="s">
        <v>114</v>
      </c>
      <c r="K623" s="32" t="s">
        <v>114</v>
      </c>
      <c r="L623" s="32" t="s">
        <v>114</v>
      </c>
      <c r="M623" s="32" t="s">
        <v>114</v>
      </c>
      <c r="N623" s="32" t="s">
        <v>114</v>
      </c>
      <c r="O623" s="32" t="s">
        <v>114</v>
      </c>
      <c r="P623" s="32" t="s">
        <v>114</v>
      </c>
      <c r="S623" s="17">
        <v>1302.0999999999999</v>
      </c>
      <c r="T623" s="27" t="s">
        <v>1336</v>
      </c>
      <c r="U623" s="1" t="s">
        <v>1647</v>
      </c>
      <c r="V623" s="1" t="s">
        <v>60</v>
      </c>
      <c r="W623" s="1" t="s">
        <v>2233</v>
      </c>
      <c r="X623" s="1" t="s">
        <v>43</v>
      </c>
    </row>
    <row r="624" spans="1:24" x14ac:dyDescent="0.2">
      <c r="A624" s="9" t="s">
        <v>1672</v>
      </c>
      <c r="C624" s="1" t="s">
        <v>1673</v>
      </c>
      <c r="D624" s="17" t="s">
        <v>118</v>
      </c>
      <c r="E624" s="17" t="s">
        <v>118</v>
      </c>
      <c r="F624" s="17" t="s">
        <v>113</v>
      </c>
      <c r="G624" s="46" t="s">
        <v>114</v>
      </c>
      <c r="H624" s="46" t="s">
        <v>114</v>
      </c>
      <c r="I624" s="18" t="s">
        <v>114</v>
      </c>
      <c r="J624" s="47" t="s">
        <v>114</v>
      </c>
      <c r="K624" s="32" t="s">
        <v>114</v>
      </c>
      <c r="L624" s="32" t="s">
        <v>114</v>
      </c>
      <c r="M624" s="32" t="s">
        <v>114</v>
      </c>
      <c r="N624" s="32" t="s">
        <v>114</v>
      </c>
      <c r="O624" s="32" t="s">
        <v>114</v>
      </c>
      <c r="P624" s="32" t="s">
        <v>114</v>
      </c>
      <c r="S624" s="17">
        <v>62242</v>
      </c>
      <c r="T624" s="25" t="s">
        <v>1337</v>
      </c>
      <c r="U624" s="1" t="s">
        <v>1647</v>
      </c>
      <c r="V624" s="1" t="s">
        <v>64</v>
      </c>
      <c r="W624" s="1" t="s">
        <v>2233</v>
      </c>
      <c r="X624" s="1" t="s">
        <v>44</v>
      </c>
    </row>
    <row r="625" spans="1:24" x14ac:dyDescent="0.2">
      <c r="A625" s="9" t="s">
        <v>1674</v>
      </c>
      <c r="C625" s="1" t="s">
        <v>1675</v>
      </c>
      <c r="D625" s="17" t="s">
        <v>118</v>
      </c>
      <c r="E625" s="17" t="s">
        <v>118</v>
      </c>
      <c r="F625" s="17" t="s">
        <v>118</v>
      </c>
      <c r="G625" s="17" t="s">
        <v>118</v>
      </c>
      <c r="H625" s="17" t="s">
        <v>118</v>
      </c>
      <c r="I625" s="20" t="s">
        <v>148</v>
      </c>
      <c r="J625" s="33">
        <v>1101.2415823843337</v>
      </c>
      <c r="K625" s="37">
        <v>1083.8400477295004</v>
      </c>
      <c r="L625" s="37">
        <v>1245.8015917685002</v>
      </c>
      <c r="M625" s="37">
        <v>974.08310765500005</v>
      </c>
      <c r="N625" s="36" t="s">
        <v>1332</v>
      </c>
      <c r="O625" s="36" t="s">
        <v>1332</v>
      </c>
      <c r="P625" s="53" t="s">
        <v>2176</v>
      </c>
      <c r="S625" s="17">
        <v>3.9281000000000001</v>
      </c>
      <c r="T625" s="29" t="s">
        <v>1335</v>
      </c>
      <c r="U625" s="1" t="s">
        <v>1647</v>
      </c>
      <c r="V625" s="1" t="s">
        <v>82</v>
      </c>
      <c r="W625" s="1" t="s">
        <v>2233</v>
      </c>
      <c r="X625" s="1" t="s">
        <v>45</v>
      </c>
    </row>
    <row r="626" spans="1:24" x14ac:dyDescent="0.2">
      <c r="A626" s="9" t="s">
        <v>1676</v>
      </c>
      <c r="C626" s="1" t="s">
        <v>1677</v>
      </c>
      <c r="D626" s="17" t="s">
        <v>118</v>
      </c>
      <c r="E626" s="17" t="s">
        <v>118</v>
      </c>
      <c r="F626" s="17" t="s">
        <v>118</v>
      </c>
      <c r="G626" s="17" t="s">
        <v>118</v>
      </c>
      <c r="H626" s="17" t="s">
        <v>118</v>
      </c>
      <c r="I626" s="11" t="s">
        <v>125</v>
      </c>
      <c r="J626" s="33">
        <v>2413.0071416690002</v>
      </c>
      <c r="K626" s="37">
        <v>2589.1792274545001</v>
      </c>
      <c r="L626" s="37">
        <v>3236.1861271875</v>
      </c>
      <c r="M626" s="37">
        <v>1413.656070365</v>
      </c>
      <c r="N626" s="36" t="s">
        <v>1332</v>
      </c>
      <c r="O626" s="36" t="s">
        <v>1332</v>
      </c>
      <c r="P626" s="54" t="s">
        <v>2229</v>
      </c>
      <c r="S626" s="17">
        <v>503.58</v>
      </c>
      <c r="T626" s="26" t="s">
        <v>1338</v>
      </c>
      <c r="U626" s="1" t="s">
        <v>1647</v>
      </c>
      <c r="V626" s="1" t="s">
        <v>89</v>
      </c>
      <c r="W626" s="1" t="s">
        <v>1678</v>
      </c>
      <c r="X626" s="1" t="s">
        <v>1678</v>
      </c>
    </row>
    <row r="627" spans="1:24" x14ac:dyDescent="0.2">
      <c r="A627" s="9" t="s">
        <v>1681</v>
      </c>
      <c r="B627" s="1" t="s">
        <v>1680</v>
      </c>
      <c r="C627" s="1" t="s">
        <v>2066</v>
      </c>
      <c r="D627" s="17" t="s">
        <v>118</v>
      </c>
      <c r="E627" s="17" t="s">
        <v>118</v>
      </c>
      <c r="F627" s="17" t="s">
        <v>113</v>
      </c>
      <c r="G627" s="46" t="s">
        <v>114</v>
      </c>
      <c r="H627" s="46" t="s">
        <v>114</v>
      </c>
      <c r="I627" s="18" t="s">
        <v>114</v>
      </c>
      <c r="J627" s="47" t="s">
        <v>114</v>
      </c>
      <c r="K627" s="32" t="s">
        <v>114</v>
      </c>
      <c r="L627" s="32" t="s">
        <v>114</v>
      </c>
      <c r="M627" s="32" t="s">
        <v>114</v>
      </c>
      <c r="N627" s="32" t="s">
        <v>114</v>
      </c>
      <c r="O627" s="32" t="s">
        <v>114</v>
      </c>
      <c r="P627" s="32" t="s">
        <v>114</v>
      </c>
      <c r="S627" s="17">
        <v>861.73</v>
      </c>
      <c r="T627" s="27" t="s">
        <v>1336</v>
      </c>
      <c r="U627" s="1" t="s">
        <v>1679</v>
      </c>
      <c r="V627" s="1" t="s">
        <v>8</v>
      </c>
      <c r="W627" s="1" t="s">
        <v>2233</v>
      </c>
      <c r="X627" s="1" t="s">
        <v>46</v>
      </c>
    </row>
    <row r="628" spans="1:24" x14ac:dyDescent="0.2">
      <c r="A628" s="9" t="s">
        <v>1682</v>
      </c>
      <c r="C628" s="1" t="s">
        <v>128</v>
      </c>
      <c r="D628" s="17" t="s">
        <v>118</v>
      </c>
      <c r="E628" s="17" t="s">
        <v>118</v>
      </c>
      <c r="F628" s="17" t="s">
        <v>118</v>
      </c>
      <c r="G628" s="17" t="s">
        <v>118</v>
      </c>
      <c r="H628" s="17" t="s">
        <v>118</v>
      </c>
      <c r="I628" s="20" t="s">
        <v>148</v>
      </c>
      <c r="J628" s="33">
        <v>1405.72441585875</v>
      </c>
      <c r="K628" s="37">
        <v>1326.87036070625</v>
      </c>
      <c r="L628" s="37">
        <v>1728.7151243199999</v>
      </c>
      <c r="M628" s="37">
        <v>1161.5877625500002</v>
      </c>
      <c r="N628" s="36" t="s">
        <v>1332</v>
      </c>
      <c r="O628" s="36" t="s">
        <v>1332</v>
      </c>
      <c r="P628" s="54" t="s">
        <v>2177</v>
      </c>
      <c r="S628" s="17">
        <v>5485.9</v>
      </c>
      <c r="T628" s="29" t="s">
        <v>1335</v>
      </c>
      <c r="U628" s="1" t="s">
        <v>1679</v>
      </c>
      <c r="V628" s="1" t="s">
        <v>13</v>
      </c>
      <c r="W628" s="1" t="s">
        <v>2233</v>
      </c>
      <c r="X628" s="1" t="s">
        <v>47</v>
      </c>
    </row>
    <row r="629" spans="1:24" x14ac:dyDescent="0.2">
      <c r="A629" s="9" t="s">
        <v>1683</v>
      </c>
      <c r="C629" s="1" t="s">
        <v>1684</v>
      </c>
      <c r="D629" s="17" t="s">
        <v>118</v>
      </c>
      <c r="E629" s="17" t="s">
        <v>118</v>
      </c>
      <c r="F629" s="17" t="s">
        <v>118</v>
      </c>
      <c r="G629" s="17" t="s">
        <v>118</v>
      </c>
      <c r="H629" s="17" t="s">
        <v>118</v>
      </c>
      <c r="I629" s="20" t="s">
        <v>148</v>
      </c>
      <c r="J629" s="33">
        <v>1020.3463322229167</v>
      </c>
      <c r="K629" s="37">
        <v>922.48377522375006</v>
      </c>
      <c r="L629" s="37">
        <v>1291.8098756899999</v>
      </c>
      <c r="M629" s="37">
        <v>846.74534575500002</v>
      </c>
      <c r="N629" s="36" t="s">
        <v>1332</v>
      </c>
      <c r="O629" s="36" t="s">
        <v>1332</v>
      </c>
      <c r="P629" s="54" t="s">
        <v>2178</v>
      </c>
      <c r="S629" s="17">
        <v>99.275000000000006</v>
      </c>
      <c r="T629" s="29" t="s">
        <v>1335</v>
      </c>
      <c r="U629" s="1" t="s">
        <v>1679</v>
      </c>
      <c r="V629" s="1" t="s">
        <v>19</v>
      </c>
      <c r="W629" s="1" t="s">
        <v>2233</v>
      </c>
      <c r="X629" s="1" t="s">
        <v>48</v>
      </c>
    </row>
    <row r="630" spans="1:24" x14ac:dyDescent="0.2">
      <c r="A630" s="9" t="s">
        <v>1685</v>
      </c>
      <c r="C630" s="1" t="s">
        <v>128</v>
      </c>
      <c r="D630" s="17" t="s">
        <v>118</v>
      </c>
      <c r="E630" s="17" t="s">
        <v>118</v>
      </c>
      <c r="F630" s="17" t="s">
        <v>118</v>
      </c>
      <c r="G630" s="17" t="s">
        <v>118</v>
      </c>
      <c r="H630" s="17" t="s">
        <v>118</v>
      </c>
      <c r="I630" s="11" t="s">
        <v>130</v>
      </c>
      <c r="J630" s="33">
        <v>3797.2934912293335</v>
      </c>
      <c r="K630" s="37">
        <v>3558.3918037025001</v>
      </c>
      <c r="L630" s="37">
        <v>3960.0274340679998</v>
      </c>
      <c r="M630" s="37">
        <v>3873.4612359175003</v>
      </c>
      <c r="N630" s="36" t="s">
        <v>1332</v>
      </c>
      <c r="O630" s="36" t="s">
        <v>1332</v>
      </c>
      <c r="P630" s="54" t="s">
        <v>2179</v>
      </c>
      <c r="S630" s="17">
        <v>13260</v>
      </c>
      <c r="T630" s="29" t="s">
        <v>1335</v>
      </c>
      <c r="U630" s="1" t="s">
        <v>1679</v>
      </c>
      <c r="V630" s="1" t="s">
        <v>21</v>
      </c>
      <c r="W630" s="1" t="s">
        <v>2233</v>
      </c>
      <c r="X630" s="1" t="s">
        <v>49</v>
      </c>
    </row>
    <row r="631" spans="1:24" x14ac:dyDescent="0.2">
      <c r="A631" s="9" t="s">
        <v>1687</v>
      </c>
      <c r="B631" s="1" t="s">
        <v>1686</v>
      </c>
      <c r="C631" s="1" t="s">
        <v>2065</v>
      </c>
      <c r="D631" s="17" t="s">
        <v>118</v>
      </c>
      <c r="E631" s="17" t="s">
        <v>118</v>
      </c>
      <c r="F631" s="17" t="s">
        <v>118</v>
      </c>
      <c r="G631" s="17" t="s">
        <v>118</v>
      </c>
      <c r="H631" s="17" t="s">
        <v>118</v>
      </c>
      <c r="I631" s="11" t="s">
        <v>125</v>
      </c>
      <c r="J631" s="33">
        <v>4425.0415234577495</v>
      </c>
      <c r="K631" s="37">
        <v>4744.7276252287502</v>
      </c>
      <c r="L631" s="37">
        <v>5384.3604715644997</v>
      </c>
      <c r="M631" s="37">
        <v>3146.0364735800003</v>
      </c>
      <c r="N631" s="36" t="s">
        <v>1332</v>
      </c>
      <c r="O631" s="36" t="s">
        <v>1332</v>
      </c>
      <c r="P631" s="54" t="s">
        <v>2180</v>
      </c>
      <c r="S631" s="17">
        <v>1732.3</v>
      </c>
      <c r="T631" s="26" t="s">
        <v>1338</v>
      </c>
      <c r="U631" s="1" t="s">
        <v>1679</v>
      </c>
      <c r="V631" s="1" t="s">
        <v>22</v>
      </c>
      <c r="W631" s="1" t="s">
        <v>2233</v>
      </c>
      <c r="X631" s="1" t="s">
        <v>50</v>
      </c>
    </row>
    <row r="632" spans="1:24" x14ac:dyDescent="0.2">
      <c r="A632" s="9" t="s">
        <v>1688</v>
      </c>
      <c r="C632" s="1" t="s">
        <v>1689</v>
      </c>
      <c r="D632" s="17" t="s">
        <v>118</v>
      </c>
      <c r="E632" s="17" t="s">
        <v>118</v>
      </c>
      <c r="F632" s="17" t="s">
        <v>118</v>
      </c>
      <c r="G632" s="17" t="s">
        <v>118</v>
      </c>
      <c r="H632" s="17" t="s">
        <v>118</v>
      </c>
      <c r="I632" s="20" t="s">
        <v>148</v>
      </c>
      <c r="J632" s="33">
        <v>1284.1400513804167</v>
      </c>
      <c r="K632" s="37">
        <v>1061.7845037850002</v>
      </c>
      <c r="L632" s="37">
        <v>1943.8594981562501</v>
      </c>
      <c r="M632" s="37">
        <v>846.77615219999996</v>
      </c>
      <c r="N632" s="36" t="s">
        <v>1332</v>
      </c>
      <c r="O632" s="36" t="s">
        <v>1332</v>
      </c>
      <c r="P632" s="53" t="s">
        <v>2181</v>
      </c>
      <c r="S632" s="17">
        <v>360.59</v>
      </c>
      <c r="T632" s="29" t="s">
        <v>1335</v>
      </c>
      <c r="U632" s="1" t="s">
        <v>1679</v>
      </c>
      <c r="V632" s="1" t="s">
        <v>25</v>
      </c>
      <c r="W632" s="1" t="s">
        <v>2233</v>
      </c>
      <c r="X632" s="1" t="s">
        <v>52</v>
      </c>
    </row>
    <row r="633" spans="1:24" x14ac:dyDescent="0.2">
      <c r="A633" s="9" t="s">
        <v>1690</v>
      </c>
      <c r="C633" s="1" t="s">
        <v>2064</v>
      </c>
      <c r="D633" s="17" t="s">
        <v>118</v>
      </c>
      <c r="E633" s="17" t="s">
        <v>118</v>
      </c>
      <c r="F633" s="17" t="s">
        <v>118</v>
      </c>
      <c r="G633" s="17" t="s">
        <v>113</v>
      </c>
      <c r="H633" s="17" t="s">
        <v>113</v>
      </c>
      <c r="I633" s="18" t="s">
        <v>114</v>
      </c>
      <c r="J633" s="47" t="s">
        <v>114</v>
      </c>
      <c r="K633" s="32" t="s">
        <v>114</v>
      </c>
      <c r="L633" s="32" t="s">
        <v>114</v>
      </c>
      <c r="M633" s="32" t="s">
        <v>114</v>
      </c>
      <c r="N633" s="32" t="s">
        <v>114</v>
      </c>
      <c r="O633" s="32" t="s">
        <v>114</v>
      </c>
      <c r="P633" s="32" t="s">
        <v>114</v>
      </c>
      <c r="S633" s="17">
        <v>933.79</v>
      </c>
      <c r="T633" s="27" t="s">
        <v>1336</v>
      </c>
      <c r="U633" s="1" t="s">
        <v>1679</v>
      </c>
      <c r="V633" s="1" t="s">
        <v>26</v>
      </c>
      <c r="W633" s="1" t="s">
        <v>2233</v>
      </c>
      <c r="X633" s="1" t="s">
        <v>53</v>
      </c>
    </row>
    <row r="634" spans="1:24" x14ac:dyDescent="0.2">
      <c r="A634" s="9" t="s">
        <v>1692</v>
      </c>
      <c r="B634" s="1" t="s">
        <v>1691</v>
      </c>
      <c r="C634" s="1" t="s">
        <v>1693</v>
      </c>
      <c r="D634" s="17" t="s">
        <v>118</v>
      </c>
      <c r="E634" s="17" t="s">
        <v>118</v>
      </c>
      <c r="F634" s="17" t="s">
        <v>118</v>
      </c>
      <c r="G634" s="17" t="s">
        <v>118</v>
      </c>
      <c r="H634" s="17" t="s">
        <v>118</v>
      </c>
      <c r="I634" s="11" t="s">
        <v>125</v>
      </c>
      <c r="J634" s="33">
        <v>6156.4983458972492</v>
      </c>
      <c r="K634" s="37">
        <v>5516.516742625</v>
      </c>
      <c r="L634" s="37">
        <v>7441.5011638179994</v>
      </c>
      <c r="M634" s="37">
        <v>5511.4771312487501</v>
      </c>
      <c r="N634" s="36" t="s">
        <v>1332</v>
      </c>
      <c r="O634" s="36" t="s">
        <v>1332</v>
      </c>
      <c r="P634" s="54" t="s">
        <v>2182</v>
      </c>
      <c r="S634" s="17">
        <v>62.534999999999997</v>
      </c>
      <c r="T634" s="27" t="s">
        <v>1336</v>
      </c>
      <c r="U634" s="1" t="s">
        <v>1679</v>
      </c>
      <c r="V634" s="1" t="s">
        <v>27</v>
      </c>
      <c r="W634" s="1" t="s">
        <v>2233</v>
      </c>
      <c r="X634" s="1" t="s">
        <v>54</v>
      </c>
    </row>
    <row r="635" spans="1:24" x14ac:dyDescent="0.2">
      <c r="A635" s="9" t="s">
        <v>1694</v>
      </c>
      <c r="C635" s="1" t="s">
        <v>128</v>
      </c>
      <c r="D635" s="17" t="s">
        <v>118</v>
      </c>
      <c r="E635" s="17" t="s">
        <v>118</v>
      </c>
      <c r="F635" s="17" t="s">
        <v>118</v>
      </c>
      <c r="G635" s="17" t="s">
        <v>118</v>
      </c>
      <c r="H635" s="17" t="s">
        <v>118</v>
      </c>
      <c r="I635" s="11" t="s">
        <v>130</v>
      </c>
      <c r="J635" s="33">
        <v>4817.3562359170837</v>
      </c>
      <c r="K635" s="37">
        <v>4016.0572595025001</v>
      </c>
      <c r="L635" s="37">
        <v>6381.7655416500002</v>
      </c>
      <c r="M635" s="37">
        <v>4054.2459065987505</v>
      </c>
      <c r="N635" s="36" t="s">
        <v>1332</v>
      </c>
      <c r="O635" s="36" t="s">
        <v>1332</v>
      </c>
      <c r="P635" s="54" t="s">
        <v>2183</v>
      </c>
      <c r="S635" s="17">
        <v>2088.1999999999998</v>
      </c>
      <c r="T635" s="29" t="s">
        <v>1335</v>
      </c>
      <c r="U635" s="1" t="s">
        <v>1679</v>
      </c>
      <c r="V635" s="1" t="s">
        <v>29</v>
      </c>
      <c r="W635" s="1" t="s">
        <v>2233</v>
      </c>
      <c r="X635" s="1" t="s">
        <v>68</v>
      </c>
    </row>
    <row r="636" spans="1:24" x14ac:dyDescent="0.2">
      <c r="A636" s="9" t="s">
        <v>1696</v>
      </c>
      <c r="B636" s="1" t="s">
        <v>1695</v>
      </c>
      <c r="C636" s="1" t="s">
        <v>1697</v>
      </c>
      <c r="D636" s="17" t="s">
        <v>118</v>
      </c>
      <c r="E636" s="17" t="s">
        <v>118</v>
      </c>
      <c r="F636" s="17" t="s">
        <v>118</v>
      </c>
      <c r="G636" s="17" t="s">
        <v>118</v>
      </c>
      <c r="H636" s="17" t="s">
        <v>118</v>
      </c>
      <c r="I636" s="20" t="s">
        <v>148</v>
      </c>
      <c r="J636" s="33">
        <v>1049.9405503083335</v>
      </c>
      <c r="K636" s="37">
        <v>1227.2418858399999</v>
      </c>
      <c r="L636" s="37">
        <v>1024.8176564800001</v>
      </c>
      <c r="M636" s="37">
        <v>897.76210860500009</v>
      </c>
      <c r="N636" s="36" t="s">
        <v>1332</v>
      </c>
      <c r="O636" s="36" t="s">
        <v>1332</v>
      </c>
      <c r="P636" s="53" t="s">
        <v>2184</v>
      </c>
      <c r="S636" s="17">
        <v>296.97000000000003</v>
      </c>
      <c r="T636" s="29" t="s">
        <v>1335</v>
      </c>
      <c r="U636" s="1" t="s">
        <v>1679</v>
      </c>
      <c r="V636" s="1" t="s">
        <v>30</v>
      </c>
      <c r="W636" s="1" t="s">
        <v>2233</v>
      </c>
      <c r="X636" s="1" t="s">
        <v>55</v>
      </c>
    </row>
    <row r="637" spans="1:24" x14ac:dyDescent="0.2">
      <c r="A637" s="9" t="s">
        <v>1698</v>
      </c>
      <c r="C637" s="1" t="s">
        <v>2049</v>
      </c>
      <c r="D637" s="17" t="s">
        <v>118</v>
      </c>
      <c r="E637" s="17" t="s">
        <v>118</v>
      </c>
      <c r="F637" s="17" t="s">
        <v>118</v>
      </c>
      <c r="G637" s="17" t="s">
        <v>118</v>
      </c>
      <c r="H637" s="17" t="s">
        <v>118</v>
      </c>
      <c r="I637" s="20" t="s">
        <v>148</v>
      </c>
      <c r="J637" s="33">
        <v>2047.5494235250001</v>
      </c>
      <c r="K637" s="37">
        <v>2617.5355279200003</v>
      </c>
      <c r="L637" s="37">
        <v>1732.90230134375</v>
      </c>
      <c r="M637" s="37">
        <v>1792.2104413112502</v>
      </c>
      <c r="N637" s="36" t="s">
        <v>1332</v>
      </c>
      <c r="O637" s="36" t="s">
        <v>1332</v>
      </c>
      <c r="P637" s="53" t="s">
        <v>2185</v>
      </c>
      <c r="S637" s="17">
        <v>1226.7</v>
      </c>
      <c r="T637" s="29" t="s">
        <v>1335</v>
      </c>
      <c r="U637" s="1" t="s">
        <v>1679</v>
      </c>
      <c r="V637" s="1" t="s">
        <v>35</v>
      </c>
      <c r="W637" s="1" t="s">
        <v>2233</v>
      </c>
      <c r="X637" s="1" t="s">
        <v>69</v>
      </c>
    </row>
    <row r="638" spans="1:24" x14ac:dyDescent="0.2">
      <c r="A638" s="9" t="s">
        <v>1699</v>
      </c>
      <c r="C638" s="1" t="s">
        <v>1700</v>
      </c>
      <c r="D638" s="17" t="s">
        <v>118</v>
      </c>
      <c r="E638" s="17" t="s">
        <v>118</v>
      </c>
      <c r="F638" s="17" t="s">
        <v>118</v>
      </c>
      <c r="G638" s="17" t="s">
        <v>118</v>
      </c>
      <c r="H638" s="17" t="s">
        <v>118</v>
      </c>
      <c r="I638" s="20" t="s">
        <v>148</v>
      </c>
      <c r="J638" s="33">
        <v>1476.0573282012501</v>
      </c>
      <c r="K638" s="37">
        <v>1358.5031446625001</v>
      </c>
      <c r="L638" s="37">
        <v>1689.3044709850001</v>
      </c>
      <c r="M638" s="37">
        <v>1380.36436895625</v>
      </c>
      <c r="N638" s="36" t="s">
        <v>1332</v>
      </c>
      <c r="O638" s="36" t="s">
        <v>1332</v>
      </c>
      <c r="P638" s="53" t="s">
        <v>2186</v>
      </c>
      <c r="S638" s="17" t="s">
        <v>1332</v>
      </c>
      <c r="T638" s="29" t="s">
        <v>1335</v>
      </c>
      <c r="U638" s="1" t="s">
        <v>1679</v>
      </c>
      <c r="V638" s="1" t="s">
        <v>36</v>
      </c>
      <c r="W638" s="1" t="s">
        <v>2233</v>
      </c>
      <c r="X638" s="1" t="s">
        <v>56</v>
      </c>
    </row>
    <row r="639" spans="1:24" x14ac:dyDescent="0.2">
      <c r="A639" s="9" t="s">
        <v>1701</v>
      </c>
      <c r="B639" s="1" t="s">
        <v>2048</v>
      </c>
      <c r="C639" s="1" t="s">
        <v>1702</v>
      </c>
      <c r="D639" s="17" t="s">
        <v>118</v>
      </c>
      <c r="E639" s="17" t="s">
        <v>118</v>
      </c>
      <c r="F639" s="17" t="s">
        <v>113</v>
      </c>
      <c r="G639" s="46" t="s">
        <v>114</v>
      </c>
      <c r="H639" s="46" t="s">
        <v>114</v>
      </c>
      <c r="I639" s="18" t="s">
        <v>114</v>
      </c>
      <c r="J639" s="47" t="s">
        <v>114</v>
      </c>
      <c r="K639" s="32" t="s">
        <v>114</v>
      </c>
      <c r="L639" s="32" t="s">
        <v>114</v>
      </c>
      <c r="M639" s="32" t="s">
        <v>114</v>
      </c>
      <c r="N639" s="32" t="s">
        <v>114</v>
      </c>
      <c r="O639" s="32" t="s">
        <v>114</v>
      </c>
      <c r="P639" s="32" t="s">
        <v>114</v>
      </c>
      <c r="S639" s="17">
        <v>42.857999999999997</v>
      </c>
      <c r="T639" s="27" t="s">
        <v>1336</v>
      </c>
      <c r="U639" s="1" t="s">
        <v>1679</v>
      </c>
      <c r="V639" s="1" t="s">
        <v>42</v>
      </c>
      <c r="W639" s="1" t="s">
        <v>2233</v>
      </c>
      <c r="X639" s="1" t="s">
        <v>57</v>
      </c>
    </row>
    <row r="640" spans="1:24" x14ac:dyDescent="0.2">
      <c r="A640" s="9" t="s">
        <v>1704</v>
      </c>
      <c r="B640" s="1" t="s">
        <v>1703</v>
      </c>
      <c r="C640" s="1" t="s">
        <v>2047</v>
      </c>
      <c r="D640" s="17" t="s">
        <v>118</v>
      </c>
      <c r="E640" s="17" t="s">
        <v>118</v>
      </c>
      <c r="F640" s="17" t="s">
        <v>118</v>
      </c>
      <c r="G640" s="17" t="s">
        <v>118</v>
      </c>
      <c r="H640" s="17" t="s">
        <v>118</v>
      </c>
      <c r="I640" s="11" t="s">
        <v>125</v>
      </c>
      <c r="J640" s="33">
        <v>3332.2512801678336</v>
      </c>
      <c r="K640" s="37">
        <v>3218.317479812501</v>
      </c>
      <c r="L640" s="37">
        <v>3830.7908709800004</v>
      </c>
      <c r="M640" s="37">
        <v>2947.6454897109998</v>
      </c>
      <c r="N640" s="36" t="s">
        <v>1332</v>
      </c>
      <c r="O640" s="36" t="s">
        <v>1332</v>
      </c>
      <c r="P640" s="54" t="s">
        <v>2187</v>
      </c>
      <c r="S640" s="17">
        <v>1592.7</v>
      </c>
      <c r="T640" s="29" t="s">
        <v>1335</v>
      </c>
      <c r="U640" s="1" t="s">
        <v>1679</v>
      </c>
      <c r="V640" s="1" t="s">
        <v>43</v>
      </c>
      <c r="W640" s="1" t="s">
        <v>2233</v>
      </c>
      <c r="X640" s="1" t="s">
        <v>58</v>
      </c>
    </row>
    <row r="641" spans="1:25" x14ac:dyDescent="0.2">
      <c r="A641" s="9" t="s">
        <v>1706</v>
      </c>
      <c r="B641" s="1" t="s">
        <v>1705</v>
      </c>
      <c r="C641" s="1" t="s">
        <v>1707</v>
      </c>
      <c r="D641" s="17" t="s">
        <v>118</v>
      </c>
      <c r="E641" s="17" t="s">
        <v>118</v>
      </c>
      <c r="F641" s="17" t="s">
        <v>113</v>
      </c>
      <c r="G641" s="46" t="s">
        <v>114</v>
      </c>
      <c r="H641" s="46" t="s">
        <v>114</v>
      </c>
      <c r="I641" s="18" t="s">
        <v>114</v>
      </c>
      <c r="J641" s="47" t="s">
        <v>114</v>
      </c>
      <c r="K641" s="32" t="s">
        <v>114</v>
      </c>
      <c r="L641" s="32" t="s">
        <v>114</v>
      </c>
      <c r="M641" s="32" t="s">
        <v>114</v>
      </c>
      <c r="N641" s="32" t="s">
        <v>114</v>
      </c>
      <c r="O641" s="32" t="s">
        <v>114</v>
      </c>
      <c r="P641" s="32" t="s">
        <v>114</v>
      </c>
      <c r="S641" s="17">
        <v>4291.8999999999996</v>
      </c>
      <c r="T641" s="27" t="s">
        <v>1336</v>
      </c>
      <c r="U641" s="1" t="s">
        <v>1679</v>
      </c>
      <c r="V641" s="1" t="s">
        <v>45</v>
      </c>
      <c r="W641" s="1" t="s">
        <v>2233</v>
      </c>
      <c r="X641" s="1" t="s">
        <v>59</v>
      </c>
    </row>
    <row r="642" spans="1:25" x14ac:dyDescent="0.2">
      <c r="A642" s="9" t="s">
        <v>1708</v>
      </c>
      <c r="C642" s="1" t="s">
        <v>128</v>
      </c>
      <c r="D642" s="17" t="s">
        <v>118</v>
      </c>
      <c r="E642" s="17" t="s">
        <v>118</v>
      </c>
      <c r="F642" s="17" t="s">
        <v>118</v>
      </c>
      <c r="G642" s="17" t="s">
        <v>118</v>
      </c>
      <c r="H642" s="17" t="s">
        <v>118</v>
      </c>
      <c r="I642" s="20" t="s">
        <v>148</v>
      </c>
      <c r="J642" s="33">
        <v>1028.3820795949998</v>
      </c>
      <c r="K642" s="37">
        <v>1134.485488435</v>
      </c>
      <c r="L642" s="37">
        <v>1064.1060439299999</v>
      </c>
      <c r="M642" s="37">
        <v>886.55470641999989</v>
      </c>
      <c r="N642" s="36" t="s">
        <v>1332</v>
      </c>
      <c r="O642" s="36" t="s">
        <v>1332</v>
      </c>
      <c r="P642" s="53" t="s">
        <v>2188</v>
      </c>
      <c r="S642" s="17">
        <v>82.188000000000002</v>
      </c>
      <c r="T642" s="29" t="s">
        <v>1335</v>
      </c>
      <c r="U642" s="1" t="s">
        <v>1679</v>
      </c>
      <c r="V642" s="1" t="s">
        <v>46</v>
      </c>
      <c r="W642" s="1" t="s">
        <v>2233</v>
      </c>
      <c r="X642" s="1" t="s">
        <v>60</v>
      </c>
    </row>
    <row r="643" spans="1:25" x14ac:dyDescent="0.2">
      <c r="A643" s="9" t="s">
        <v>1709</v>
      </c>
      <c r="C643" s="1" t="s">
        <v>1710</v>
      </c>
      <c r="D643" s="17" t="s">
        <v>118</v>
      </c>
      <c r="E643" s="17" t="s">
        <v>118</v>
      </c>
      <c r="F643" s="17" t="s">
        <v>113</v>
      </c>
      <c r="G643" s="46" t="s">
        <v>114</v>
      </c>
      <c r="H643" s="46" t="s">
        <v>114</v>
      </c>
      <c r="I643" s="18" t="s">
        <v>114</v>
      </c>
      <c r="J643" s="47" t="s">
        <v>114</v>
      </c>
      <c r="K643" s="32" t="s">
        <v>114</v>
      </c>
      <c r="L643" s="32" t="s">
        <v>114</v>
      </c>
      <c r="M643" s="32" t="s">
        <v>114</v>
      </c>
      <c r="N643" s="32" t="s">
        <v>114</v>
      </c>
      <c r="O643" s="32" t="s">
        <v>114</v>
      </c>
      <c r="P643" s="32" t="s">
        <v>114</v>
      </c>
      <c r="S643" s="17">
        <v>562.63</v>
      </c>
      <c r="T643" s="29" t="s">
        <v>1335</v>
      </c>
      <c r="U643" s="1" t="s">
        <v>1679</v>
      </c>
      <c r="V643" s="1" t="s">
        <v>47</v>
      </c>
      <c r="W643" s="1" t="s">
        <v>2233</v>
      </c>
      <c r="X643" s="1" t="s">
        <v>61</v>
      </c>
    </row>
    <row r="644" spans="1:25" x14ac:dyDescent="0.2">
      <c r="A644" s="9" t="s">
        <v>1711</v>
      </c>
      <c r="C644" s="1" t="s">
        <v>1712</v>
      </c>
      <c r="D644" s="17" t="s">
        <v>118</v>
      </c>
      <c r="E644" s="17" t="s">
        <v>118</v>
      </c>
      <c r="F644" s="17" t="s">
        <v>118</v>
      </c>
      <c r="G644" s="17" t="s">
        <v>118</v>
      </c>
      <c r="H644" s="17" t="s">
        <v>118</v>
      </c>
      <c r="I644" s="20" t="s">
        <v>148</v>
      </c>
      <c r="J644" s="33">
        <v>789.07541114191679</v>
      </c>
      <c r="K644" s="37">
        <v>861.85674271200014</v>
      </c>
      <c r="L644" s="37">
        <v>843.33244457499995</v>
      </c>
      <c r="M644" s="37">
        <v>662.03704613874993</v>
      </c>
      <c r="N644" s="36" t="s">
        <v>1332</v>
      </c>
      <c r="O644" s="36" t="s">
        <v>1332</v>
      </c>
      <c r="P644" s="53" t="s">
        <v>2189</v>
      </c>
      <c r="S644" s="17" t="s">
        <v>1332</v>
      </c>
      <c r="T644" s="29" t="s">
        <v>1335</v>
      </c>
      <c r="U644" s="1" t="s">
        <v>1679</v>
      </c>
      <c r="V644" s="1" t="s">
        <v>50</v>
      </c>
      <c r="W644" s="1" t="s">
        <v>2233</v>
      </c>
      <c r="X644" s="1" t="s">
        <v>62</v>
      </c>
    </row>
    <row r="645" spans="1:25" x14ac:dyDescent="0.2">
      <c r="A645" s="9" t="s">
        <v>1713</v>
      </c>
      <c r="C645" s="1" t="s">
        <v>2046</v>
      </c>
      <c r="D645" s="17" t="s">
        <v>118</v>
      </c>
      <c r="E645" s="17" t="s">
        <v>118</v>
      </c>
      <c r="F645" s="17" t="s">
        <v>118</v>
      </c>
      <c r="G645" s="17" t="s">
        <v>118</v>
      </c>
      <c r="H645" s="17" t="s">
        <v>118</v>
      </c>
      <c r="I645" s="11" t="s">
        <v>125</v>
      </c>
      <c r="J645" s="33">
        <v>3895.6212826973328</v>
      </c>
      <c r="K645" s="37">
        <v>4376.6191422319998</v>
      </c>
      <c r="L645" s="37">
        <v>3488.8949164000001</v>
      </c>
      <c r="M645" s="37">
        <v>3821.3497894599996</v>
      </c>
      <c r="N645" s="36" t="s">
        <v>1332</v>
      </c>
      <c r="O645" s="36" t="s">
        <v>1332</v>
      </c>
      <c r="P645" s="54" t="s">
        <v>2190</v>
      </c>
      <c r="S645" s="17">
        <v>253.1</v>
      </c>
      <c r="T645" s="27" t="s">
        <v>1336</v>
      </c>
      <c r="U645" s="1" t="s">
        <v>1679</v>
      </c>
      <c r="V645" s="1" t="s">
        <v>54</v>
      </c>
      <c r="W645" s="1" t="s">
        <v>2233</v>
      </c>
      <c r="X645" s="1" t="s">
        <v>70</v>
      </c>
    </row>
    <row r="646" spans="1:25" x14ac:dyDescent="0.2">
      <c r="A646" s="9" t="s">
        <v>1714</v>
      </c>
      <c r="C646" s="1" t="s">
        <v>1715</v>
      </c>
      <c r="D646" s="17" t="s">
        <v>118</v>
      </c>
      <c r="E646" s="17" t="s">
        <v>118</v>
      </c>
      <c r="F646" s="17" t="s">
        <v>118</v>
      </c>
      <c r="G646" s="17" t="s">
        <v>118</v>
      </c>
      <c r="H646" s="17" t="s">
        <v>118</v>
      </c>
      <c r="I646" s="20" t="s">
        <v>148</v>
      </c>
      <c r="J646" s="33">
        <v>1840.4672851971252</v>
      </c>
      <c r="K646" s="37">
        <v>1936.7822091260005</v>
      </c>
      <c r="L646" s="37">
        <v>2400.0192529999999</v>
      </c>
      <c r="M646" s="37">
        <v>1566.2969600375</v>
      </c>
      <c r="N646" s="37">
        <v>1458.770718625</v>
      </c>
      <c r="O646" s="36" t="s">
        <v>1332</v>
      </c>
      <c r="P646" s="53" t="s">
        <v>2191</v>
      </c>
      <c r="S646" s="17">
        <v>348.23</v>
      </c>
      <c r="T646" s="29" t="s">
        <v>1335</v>
      </c>
      <c r="U646" s="1" t="s">
        <v>1679</v>
      </c>
      <c r="V646" s="1" t="s">
        <v>59</v>
      </c>
      <c r="W646" s="1" t="s">
        <v>2233</v>
      </c>
      <c r="X646" s="1" t="s">
        <v>63</v>
      </c>
    </row>
    <row r="647" spans="1:25" x14ac:dyDescent="0.2">
      <c r="A647" s="9" t="s">
        <v>1716</v>
      </c>
      <c r="C647" s="1" t="s">
        <v>1717</v>
      </c>
      <c r="D647" s="17" t="s">
        <v>118</v>
      </c>
      <c r="E647" s="17" t="s">
        <v>118</v>
      </c>
      <c r="F647" s="17" t="s">
        <v>118</v>
      </c>
      <c r="G647" s="17" t="s">
        <v>118</v>
      </c>
      <c r="H647" s="17" t="s">
        <v>118</v>
      </c>
      <c r="I647" s="11" t="s">
        <v>130</v>
      </c>
      <c r="J647" s="33">
        <v>2650.2633321956669</v>
      </c>
      <c r="K647" s="37">
        <v>1694.1842726749999</v>
      </c>
      <c r="L647" s="37">
        <v>4222.4802471519997</v>
      </c>
      <c r="M647" s="37">
        <v>2034.1254767599999</v>
      </c>
      <c r="N647" s="36" t="s">
        <v>1332</v>
      </c>
      <c r="O647" s="36" t="s">
        <v>1332</v>
      </c>
      <c r="P647" s="54" t="s">
        <v>2192</v>
      </c>
      <c r="S647" s="17">
        <v>312.27</v>
      </c>
      <c r="T647" s="29" t="s">
        <v>1335</v>
      </c>
      <c r="U647" s="1" t="s">
        <v>1679</v>
      </c>
      <c r="V647" s="1" t="s">
        <v>65</v>
      </c>
      <c r="W647" s="1" t="s">
        <v>2233</v>
      </c>
      <c r="X647" s="1" t="s">
        <v>71</v>
      </c>
    </row>
    <row r="648" spans="1:25" x14ac:dyDescent="0.2">
      <c r="A648" s="9" t="s">
        <v>1719</v>
      </c>
      <c r="B648" s="1" t="s">
        <v>1718</v>
      </c>
      <c r="C648" s="1" t="s">
        <v>2045</v>
      </c>
      <c r="D648" s="17" t="s">
        <v>118</v>
      </c>
      <c r="E648" s="17" t="s">
        <v>118</v>
      </c>
      <c r="F648" s="17" t="s">
        <v>118</v>
      </c>
      <c r="G648" s="17" t="s">
        <v>118</v>
      </c>
      <c r="H648" s="17" t="s">
        <v>118</v>
      </c>
      <c r="I648" s="20" t="s">
        <v>148</v>
      </c>
      <c r="J648" s="33">
        <v>1324.0678215820003</v>
      </c>
      <c r="K648" s="37">
        <v>1498.8171388499998</v>
      </c>
      <c r="L648" s="37">
        <v>1149.3185043140011</v>
      </c>
      <c r="M648" s="36" t="s">
        <v>1332</v>
      </c>
      <c r="N648" s="36" t="s">
        <v>1332</v>
      </c>
      <c r="O648" s="36" t="s">
        <v>1332</v>
      </c>
      <c r="P648" s="56" t="s">
        <v>2193</v>
      </c>
      <c r="S648" s="17">
        <v>127.24</v>
      </c>
      <c r="T648" s="29" t="s">
        <v>1335</v>
      </c>
      <c r="U648" s="1" t="s">
        <v>1679</v>
      </c>
      <c r="V648" s="1" t="s">
        <v>76</v>
      </c>
      <c r="W648" s="1" t="s">
        <v>2233</v>
      </c>
      <c r="X648" s="1" t="s">
        <v>64</v>
      </c>
    </row>
    <row r="649" spans="1:25" x14ac:dyDescent="0.2">
      <c r="A649" s="9" t="s">
        <v>1720</v>
      </c>
      <c r="C649" s="1" t="s">
        <v>128</v>
      </c>
      <c r="D649" s="17" t="s">
        <v>118</v>
      </c>
      <c r="E649" s="17" t="s">
        <v>118</v>
      </c>
      <c r="F649" s="17" t="s">
        <v>118</v>
      </c>
      <c r="G649" s="17" t="s">
        <v>118</v>
      </c>
      <c r="H649" s="17" t="s">
        <v>118</v>
      </c>
      <c r="I649" s="20" t="s">
        <v>148</v>
      </c>
      <c r="K649" s="48"/>
      <c r="L649" s="48"/>
      <c r="M649" s="36" t="s">
        <v>1332</v>
      </c>
      <c r="N649" s="36" t="s">
        <v>1332</v>
      </c>
      <c r="O649" s="36" t="s">
        <v>1332</v>
      </c>
      <c r="P649" s="53" t="s">
        <v>2194</v>
      </c>
      <c r="S649" s="17" t="s">
        <v>1332</v>
      </c>
      <c r="T649" s="25" t="s">
        <v>1337</v>
      </c>
      <c r="U649" s="1" t="s">
        <v>1679</v>
      </c>
      <c r="V649" s="1" t="s">
        <v>79</v>
      </c>
      <c r="W649" s="1" t="s">
        <v>2233</v>
      </c>
      <c r="X649" s="1" t="s">
        <v>87</v>
      </c>
    </row>
    <row r="650" spans="1:25" x14ac:dyDescent="0.2">
      <c r="A650" s="9" t="s">
        <v>1722</v>
      </c>
      <c r="B650" s="1" t="s">
        <v>1721</v>
      </c>
      <c r="C650" s="1" t="s">
        <v>2063</v>
      </c>
      <c r="D650" s="17" t="s">
        <v>118</v>
      </c>
      <c r="E650" s="17" t="s">
        <v>118</v>
      </c>
      <c r="F650" s="17" t="s">
        <v>118</v>
      </c>
      <c r="G650" s="17" t="s">
        <v>118</v>
      </c>
      <c r="H650" s="17" t="s">
        <v>118</v>
      </c>
      <c r="I650" s="11" t="s">
        <v>125</v>
      </c>
      <c r="J650" s="33">
        <v>5737.4300963595006</v>
      </c>
      <c r="K650" s="37">
        <v>7740.9582910000008</v>
      </c>
      <c r="L650" s="37">
        <v>4355.8094702934995</v>
      </c>
      <c r="M650" s="37">
        <v>5115.5225277849995</v>
      </c>
      <c r="N650" s="36" t="s">
        <v>1332</v>
      </c>
      <c r="O650" s="36" t="s">
        <v>1332</v>
      </c>
      <c r="P650" s="54" t="s">
        <v>2195</v>
      </c>
      <c r="S650" s="17">
        <v>972.31</v>
      </c>
      <c r="T650" s="26" t="s">
        <v>1338</v>
      </c>
      <c r="U650" s="1" t="s">
        <v>1679</v>
      </c>
      <c r="V650" s="1" t="s">
        <v>81</v>
      </c>
      <c r="W650" s="1" t="s">
        <v>2233</v>
      </c>
      <c r="X650" s="1" t="s">
        <v>65</v>
      </c>
    </row>
    <row r="651" spans="1:25" x14ac:dyDescent="0.2">
      <c r="A651" s="9" t="s">
        <v>1725</v>
      </c>
      <c r="B651" s="1" t="s">
        <v>1724</v>
      </c>
      <c r="C651" s="1" t="s">
        <v>128</v>
      </c>
      <c r="D651" s="17" t="s">
        <v>118</v>
      </c>
      <c r="E651" s="17" t="s">
        <v>118</v>
      </c>
      <c r="F651" s="17" t="s">
        <v>118</v>
      </c>
      <c r="G651" s="17" t="s">
        <v>118</v>
      </c>
      <c r="H651" s="17" t="s">
        <v>118</v>
      </c>
      <c r="I651" s="11" t="s">
        <v>125</v>
      </c>
      <c r="J651" s="31" t="s">
        <v>1332</v>
      </c>
      <c r="K651" s="36" t="s">
        <v>1332</v>
      </c>
      <c r="L651" s="36" t="s">
        <v>1332</v>
      </c>
      <c r="M651" s="36" t="s">
        <v>1332</v>
      </c>
      <c r="N651" s="36" t="s">
        <v>1332</v>
      </c>
      <c r="O651" s="36" t="s">
        <v>1332</v>
      </c>
      <c r="P651" s="54" t="s">
        <v>2078</v>
      </c>
      <c r="S651" s="17">
        <v>81.748000000000005</v>
      </c>
      <c r="T651" s="29" t="s">
        <v>1335</v>
      </c>
      <c r="U651" s="1" t="s">
        <v>1723</v>
      </c>
      <c r="V651" s="1" t="s">
        <v>1</v>
      </c>
      <c r="X651" s="1"/>
      <c r="Y651" s="43"/>
    </row>
    <row r="652" spans="1:25" x14ac:dyDescent="0.2">
      <c r="A652" s="9" t="s">
        <v>1727</v>
      </c>
      <c r="B652" s="1" t="s">
        <v>1726</v>
      </c>
      <c r="C652" s="1" t="s">
        <v>1138</v>
      </c>
      <c r="D652" s="17" t="s">
        <v>118</v>
      </c>
      <c r="E652" s="17" t="s">
        <v>113</v>
      </c>
      <c r="F652" s="18" t="s">
        <v>114</v>
      </c>
      <c r="G652" s="46" t="s">
        <v>114</v>
      </c>
      <c r="H652" s="46" t="s">
        <v>114</v>
      </c>
      <c r="I652" s="18" t="s">
        <v>114</v>
      </c>
      <c r="J652" s="47" t="s">
        <v>114</v>
      </c>
      <c r="K652" s="32" t="s">
        <v>114</v>
      </c>
      <c r="L652" s="32" t="s">
        <v>114</v>
      </c>
      <c r="M652" s="32" t="s">
        <v>114</v>
      </c>
      <c r="N652" s="32" t="s">
        <v>114</v>
      </c>
      <c r="O652" s="32" t="s">
        <v>114</v>
      </c>
      <c r="P652" s="32" t="s">
        <v>114</v>
      </c>
      <c r="S652" s="17" t="s">
        <v>1332</v>
      </c>
      <c r="T652" s="29" t="s">
        <v>1335</v>
      </c>
      <c r="U652" s="1" t="s">
        <v>1723</v>
      </c>
      <c r="V652" s="1" t="s">
        <v>2</v>
      </c>
      <c r="X652" s="1"/>
      <c r="Y652" s="50"/>
    </row>
    <row r="653" spans="1:25" x14ac:dyDescent="0.2">
      <c r="A653" s="9" t="s">
        <v>1728</v>
      </c>
      <c r="C653" s="1" t="s">
        <v>128</v>
      </c>
      <c r="D653" s="17" t="s">
        <v>118</v>
      </c>
      <c r="E653" s="17" t="s">
        <v>118</v>
      </c>
      <c r="F653" s="17" t="s">
        <v>113</v>
      </c>
      <c r="G653" s="46" t="s">
        <v>114</v>
      </c>
      <c r="H653" s="46" t="s">
        <v>114</v>
      </c>
      <c r="I653" s="18" t="s">
        <v>114</v>
      </c>
      <c r="J653" s="47" t="s">
        <v>114</v>
      </c>
      <c r="K653" s="32" t="s">
        <v>114</v>
      </c>
      <c r="L653" s="32" t="s">
        <v>114</v>
      </c>
      <c r="M653" s="32" t="s">
        <v>114</v>
      </c>
      <c r="N653" s="32" t="s">
        <v>114</v>
      </c>
      <c r="O653" s="32" t="s">
        <v>114</v>
      </c>
      <c r="P653" s="32" t="s">
        <v>114</v>
      </c>
      <c r="S653" s="17">
        <v>422.96</v>
      </c>
      <c r="T653" s="29" t="s">
        <v>1335</v>
      </c>
      <c r="U653" s="1" t="s">
        <v>1723</v>
      </c>
      <c r="V653" s="1" t="s">
        <v>5</v>
      </c>
      <c r="X653" s="1"/>
    </row>
    <row r="654" spans="1:25" x14ac:dyDescent="0.2">
      <c r="A654" s="9" t="s">
        <v>1729</v>
      </c>
      <c r="C654" s="1" t="s">
        <v>1730</v>
      </c>
      <c r="D654" s="17" t="s">
        <v>118</v>
      </c>
      <c r="E654" s="17" t="s">
        <v>118</v>
      </c>
      <c r="F654" s="17" t="s">
        <v>118</v>
      </c>
      <c r="G654" s="17" t="s">
        <v>118</v>
      </c>
      <c r="H654" s="17" t="s">
        <v>118</v>
      </c>
      <c r="I654" s="20" t="s">
        <v>148</v>
      </c>
      <c r="J654" s="33">
        <v>1221.4584250174166</v>
      </c>
      <c r="K654" s="37">
        <v>1538.9524878759999</v>
      </c>
      <c r="L654" s="37">
        <v>1192.3422869012502</v>
      </c>
      <c r="M654" s="37">
        <v>933.08050027499996</v>
      </c>
      <c r="N654" s="36" t="s">
        <v>1332</v>
      </c>
      <c r="O654" s="36" t="s">
        <v>1332</v>
      </c>
      <c r="P654" s="53" t="s">
        <v>2196</v>
      </c>
      <c r="S654" s="17">
        <v>134.86000000000001</v>
      </c>
      <c r="T654" s="29" t="s">
        <v>1335</v>
      </c>
      <c r="U654" s="1" t="s">
        <v>1723</v>
      </c>
      <c r="V654" s="1" t="s">
        <v>6</v>
      </c>
      <c r="X654" s="1"/>
    </row>
    <row r="655" spans="1:25" x14ac:dyDescent="0.2">
      <c r="A655" s="9" t="s">
        <v>1731</v>
      </c>
      <c r="C655" s="1" t="s">
        <v>1732</v>
      </c>
      <c r="D655" s="17" t="s">
        <v>118</v>
      </c>
      <c r="E655" s="17" t="s">
        <v>118</v>
      </c>
      <c r="F655" s="17" t="s">
        <v>113</v>
      </c>
      <c r="G655" s="46" t="s">
        <v>114</v>
      </c>
      <c r="H655" s="46" t="s">
        <v>114</v>
      </c>
      <c r="I655" s="18" t="s">
        <v>114</v>
      </c>
      <c r="J655" s="47" t="s">
        <v>114</v>
      </c>
      <c r="K655" s="32" t="s">
        <v>114</v>
      </c>
      <c r="L655" s="32" t="s">
        <v>114</v>
      </c>
      <c r="M655" s="32" t="s">
        <v>114</v>
      </c>
      <c r="N655" s="32" t="s">
        <v>114</v>
      </c>
      <c r="O655" s="32" t="s">
        <v>114</v>
      </c>
      <c r="P655" s="32" t="s">
        <v>114</v>
      </c>
      <c r="S655" s="17" t="s">
        <v>1332</v>
      </c>
      <c r="T655" s="29" t="s">
        <v>1335</v>
      </c>
      <c r="U655" s="1" t="s">
        <v>1723</v>
      </c>
      <c r="V655" s="1" t="s">
        <v>7</v>
      </c>
      <c r="X655" s="1"/>
    </row>
    <row r="656" spans="1:25" x14ac:dyDescent="0.2">
      <c r="A656" s="9" t="s">
        <v>1734</v>
      </c>
      <c r="B656" s="1" t="s">
        <v>1733</v>
      </c>
      <c r="C656" s="1" t="s">
        <v>1735</v>
      </c>
      <c r="D656" s="17" t="s">
        <v>118</v>
      </c>
      <c r="E656" s="17" t="s">
        <v>118</v>
      </c>
      <c r="F656" s="17" t="s">
        <v>118</v>
      </c>
      <c r="G656" s="17" t="s">
        <v>118</v>
      </c>
      <c r="H656" s="17" t="s">
        <v>118</v>
      </c>
      <c r="I656" s="20" t="s">
        <v>148</v>
      </c>
      <c r="J656" s="31" t="s">
        <v>1332</v>
      </c>
      <c r="K656" s="36" t="s">
        <v>1332</v>
      </c>
      <c r="L656" s="36" t="s">
        <v>1332</v>
      </c>
      <c r="M656" s="36" t="s">
        <v>1332</v>
      </c>
      <c r="N656" s="36" t="s">
        <v>1332</v>
      </c>
      <c r="O656" s="36" t="s">
        <v>1332</v>
      </c>
      <c r="P656" s="53" t="s">
        <v>2197</v>
      </c>
      <c r="S656" s="17" t="s">
        <v>1332</v>
      </c>
      <c r="T656" s="29" t="s">
        <v>1335</v>
      </c>
      <c r="U656" s="1" t="s">
        <v>1723</v>
      </c>
      <c r="V656" s="1" t="s">
        <v>12</v>
      </c>
      <c r="X656" s="1"/>
    </row>
    <row r="657" spans="1:25" x14ac:dyDescent="0.2">
      <c r="A657" s="9" t="s">
        <v>1737</v>
      </c>
      <c r="B657" s="1" t="s">
        <v>1736</v>
      </c>
      <c r="C657" s="1" t="s">
        <v>1738</v>
      </c>
      <c r="D657" s="17" t="s">
        <v>118</v>
      </c>
      <c r="E657" s="17" t="s">
        <v>118</v>
      </c>
      <c r="F657" s="17" t="s">
        <v>118</v>
      </c>
      <c r="G657" s="17" t="s">
        <v>118</v>
      </c>
      <c r="H657" s="17" t="s">
        <v>118</v>
      </c>
      <c r="I657" s="11" t="s">
        <v>130</v>
      </c>
      <c r="J657" s="33">
        <v>2050.9277781821665</v>
      </c>
      <c r="K657" s="37">
        <v>2248.0100367539999</v>
      </c>
      <c r="L657" s="37">
        <v>1893.8616572424999</v>
      </c>
      <c r="M657" s="37">
        <v>2010.9116405500001</v>
      </c>
      <c r="N657" s="36" t="s">
        <v>1332</v>
      </c>
      <c r="O657" s="36" t="s">
        <v>1332</v>
      </c>
      <c r="P657" s="54" t="s">
        <v>2198</v>
      </c>
      <c r="S657" s="17">
        <v>125.61</v>
      </c>
      <c r="T657" s="27" t="s">
        <v>1336</v>
      </c>
      <c r="U657" s="1" t="s">
        <v>1723</v>
      </c>
      <c r="V657" s="1" t="s">
        <v>19</v>
      </c>
      <c r="X657" s="1"/>
      <c r="Y657" s="43"/>
    </row>
    <row r="658" spans="1:25" x14ac:dyDescent="0.2">
      <c r="A658" s="9" t="s">
        <v>1739</v>
      </c>
      <c r="C658" s="1" t="s">
        <v>1684</v>
      </c>
      <c r="D658" s="17" t="s">
        <v>118</v>
      </c>
      <c r="E658" s="17" t="s">
        <v>118</v>
      </c>
      <c r="F658" s="17" t="s">
        <v>118</v>
      </c>
      <c r="G658" s="17" t="s">
        <v>118</v>
      </c>
      <c r="H658" s="17" t="s">
        <v>118</v>
      </c>
      <c r="I658" s="20" t="s">
        <v>148</v>
      </c>
      <c r="J658" s="33">
        <v>1596.3256272855833</v>
      </c>
      <c r="K658" s="37">
        <v>1875.5260924969998</v>
      </c>
      <c r="L658" s="37">
        <v>1090.8370061800001</v>
      </c>
      <c r="M658" s="37">
        <v>1822.61378317975</v>
      </c>
      <c r="N658" s="36" t="s">
        <v>1332</v>
      </c>
      <c r="O658" s="36" t="s">
        <v>1332</v>
      </c>
      <c r="P658" s="53" t="s">
        <v>2199</v>
      </c>
      <c r="S658" s="17">
        <v>287.76</v>
      </c>
      <c r="T658" s="29" t="s">
        <v>1335</v>
      </c>
      <c r="U658" s="1" t="s">
        <v>1723</v>
      </c>
      <c r="V658" s="1" t="s">
        <v>21</v>
      </c>
      <c r="X658" s="1"/>
      <c r="Y658" s="41"/>
    </row>
    <row r="659" spans="1:25" x14ac:dyDescent="0.2">
      <c r="A659" s="9" t="s">
        <v>1740</v>
      </c>
      <c r="C659" s="1" t="s">
        <v>1741</v>
      </c>
      <c r="D659" s="17" t="s">
        <v>118</v>
      </c>
      <c r="E659" s="17" t="s">
        <v>118</v>
      </c>
      <c r="F659" s="17" t="s">
        <v>118</v>
      </c>
      <c r="G659" s="17" t="s">
        <v>118</v>
      </c>
      <c r="H659" s="17" t="s">
        <v>118</v>
      </c>
      <c r="I659" s="20" t="s">
        <v>148</v>
      </c>
      <c r="J659" s="33">
        <v>1189.5328633182503</v>
      </c>
      <c r="K659" s="37">
        <v>1167.4264446615005</v>
      </c>
      <c r="L659" s="37">
        <v>1211.6392819749999</v>
      </c>
      <c r="M659" s="36" t="s">
        <v>1332</v>
      </c>
      <c r="N659" s="36" t="s">
        <v>1332</v>
      </c>
      <c r="O659" s="36" t="s">
        <v>1332</v>
      </c>
      <c r="P659" s="53" t="s">
        <v>2200</v>
      </c>
      <c r="S659" s="17" t="s">
        <v>1332</v>
      </c>
      <c r="T659" s="26" t="s">
        <v>1338</v>
      </c>
      <c r="U659" s="1" t="s">
        <v>1723</v>
      </c>
      <c r="V659" s="1" t="s">
        <v>22</v>
      </c>
      <c r="X659" s="1"/>
      <c r="Y659" s="43"/>
    </row>
    <row r="660" spans="1:25" x14ac:dyDescent="0.2">
      <c r="A660" s="9" t="s">
        <v>1742</v>
      </c>
      <c r="C660" s="1" t="s">
        <v>1743</v>
      </c>
      <c r="D660" s="17" t="s">
        <v>118</v>
      </c>
      <c r="E660" s="17" t="s">
        <v>118</v>
      </c>
      <c r="F660" s="17" t="s">
        <v>113</v>
      </c>
      <c r="G660" s="46" t="s">
        <v>114</v>
      </c>
      <c r="H660" s="46" t="s">
        <v>114</v>
      </c>
      <c r="I660" s="18" t="s">
        <v>114</v>
      </c>
      <c r="J660" s="47" t="s">
        <v>114</v>
      </c>
      <c r="K660" s="32" t="s">
        <v>114</v>
      </c>
      <c r="L660" s="32" t="s">
        <v>114</v>
      </c>
      <c r="M660" s="32" t="s">
        <v>114</v>
      </c>
      <c r="N660" s="32" t="s">
        <v>114</v>
      </c>
      <c r="O660" s="32" t="s">
        <v>114</v>
      </c>
      <c r="P660" s="32" t="s">
        <v>114</v>
      </c>
      <c r="S660" s="17" t="s">
        <v>1332</v>
      </c>
      <c r="T660" s="27" t="s">
        <v>1336</v>
      </c>
      <c r="U660" s="1" t="s">
        <v>1723</v>
      </c>
      <c r="V660" s="1" t="s">
        <v>23</v>
      </c>
      <c r="X660" s="1"/>
      <c r="Y660" s="50"/>
    </row>
    <row r="661" spans="1:25" x14ac:dyDescent="0.2">
      <c r="A661" s="9" t="s">
        <v>1744</v>
      </c>
      <c r="C661" s="1" t="s">
        <v>1745</v>
      </c>
      <c r="D661" s="17" t="s">
        <v>118</v>
      </c>
      <c r="E661" s="17" t="s">
        <v>118</v>
      </c>
      <c r="F661" s="17" t="s">
        <v>118</v>
      </c>
      <c r="G661" s="17" t="s">
        <v>113</v>
      </c>
      <c r="H661" s="17" t="s">
        <v>113</v>
      </c>
      <c r="I661" s="18" t="s">
        <v>114</v>
      </c>
      <c r="J661" s="47" t="s">
        <v>114</v>
      </c>
      <c r="K661" s="32" t="s">
        <v>114</v>
      </c>
      <c r="L661" s="32" t="s">
        <v>114</v>
      </c>
      <c r="M661" s="32" t="s">
        <v>114</v>
      </c>
      <c r="N661" s="32" t="s">
        <v>114</v>
      </c>
      <c r="O661" s="32" t="s">
        <v>114</v>
      </c>
      <c r="P661" s="32" t="s">
        <v>114</v>
      </c>
      <c r="S661" s="17">
        <v>73.718999999999994</v>
      </c>
      <c r="T661" s="29" t="s">
        <v>1335</v>
      </c>
      <c r="U661" s="1" t="s">
        <v>1723</v>
      </c>
      <c r="V661" s="1" t="s">
        <v>28</v>
      </c>
      <c r="X661" s="1"/>
      <c r="Y661" s="50"/>
    </row>
    <row r="662" spans="1:25" x14ac:dyDescent="0.2">
      <c r="A662" s="9" t="s">
        <v>1746</v>
      </c>
      <c r="C662" s="1" t="s">
        <v>260</v>
      </c>
      <c r="D662" s="17" t="s">
        <v>118</v>
      </c>
      <c r="E662" s="17" t="s">
        <v>118</v>
      </c>
      <c r="F662" s="17" t="s">
        <v>118</v>
      </c>
      <c r="G662" s="17" t="s">
        <v>118</v>
      </c>
      <c r="H662" s="17" t="s">
        <v>118</v>
      </c>
      <c r="I662" s="11" t="s">
        <v>141</v>
      </c>
      <c r="J662" s="33">
        <v>2959.1594905260004</v>
      </c>
      <c r="K662" s="37">
        <v>3513.0268029240001</v>
      </c>
      <c r="L662" s="37">
        <v>2654.9318051774999</v>
      </c>
      <c r="M662" s="37">
        <v>2709.5198634765002</v>
      </c>
      <c r="N662" s="36" t="s">
        <v>1332</v>
      </c>
      <c r="O662" s="36" t="s">
        <v>1332</v>
      </c>
      <c r="P662" s="54" t="s">
        <v>2201</v>
      </c>
      <c r="S662" s="17">
        <v>5755.3</v>
      </c>
      <c r="T662" s="25" t="s">
        <v>1337</v>
      </c>
      <c r="U662" s="1" t="s">
        <v>1723</v>
      </c>
      <c r="V662" s="1" t="s">
        <v>30</v>
      </c>
      <c r="X662" s="1"/>
      <c r="Y662" s="50"/>
    </row>
    <row r="663" spans="1:25" x14ac:dyDescent="0.2">
      <c r="A663" s="9" t="s">
        <v>1747</v>
      </c>
      <c r="C663" s="1" t="s">
        <v>1748</v>
      </c>
      <c r="D663" s="17" t="s">
        <v>118</v>
      </c>
      <c r="E663" s="17" t="s">
        <v>118</v>
      </c>
      <c r="F663" s="17" t="s">
        <v>118</v>
      </c>
      <c r="G663" s="17" t="s">
        <v>118</v>
      </c>
      <c r="H663" s="17" t="s">
        <v>118</v>
      </c>
      <c r="I663" s="20" t="s">
        <v>148</v>
      </c>
      <c r="J663" s="33">
        <v>993.9206608275</v>
      </c>
      <c r="K663" s="37">
        <v>1003.7549944750001</v>
      </c>
      <c r="L663" s="37">
        <v>863.96567543000003</v>
      </c>
      <c r="M663" s="37">
        <v>1114.0413125774999</v>
      </c>
      <c r="N663" s="36" t="s">
        <v>1332</v>
      </c>
      <c r="O663" s="36" t="s">
        <v>1332</v>
      </c>
      <c r="P663" s="53" t="s">
        <v>2202</v>
      </c>
      <c r="S663" s="17">
        <v>261.85000000000002</v>
      </c>
      <c r="T663" s="29" t="s">
        <v>1335</v>
      </c>
      <c r="U663" s="1" t="s">
        <v>1723</v>
      </c>
      <c r="V663" s="1" t="s">
        <v>31</v>
      </c>
      <c r="X663" s="1"/>
      <c r="Y663" s="43"/>
    </row>
    <row r="664" spans="1:25" x14ac:dyDescent="0.2">
      <c r="A664" s="9" t="s">
        <v>1749</v>
      </c>
      <c r="C664" s="1" t="s">
        <v>128</v>
      </c>
      <c r="D664" s="17" t="s">
        <v>118</v>
      </c>
      <c r="E664" s="17" t="s">
        <v>118</v>
      </c>
      <c r="F664" s="17" t="s">
        <v>113</v>
      </c>
      <c r="G664" s="46" t="s">
        <v>114</v>
      </c>
      <c r="H664" s="46" t="s">
        <v>114</v>
      </c>
      <c r="I664" s="18" t="s">
        <v>114</v>
      </c>
      <c r="J664" s="47" t="s">
        <v>114</v>
      </c>
      <c r="K664" s="32" t="s">
        <v>114</v>
      </c>
      <c r="L664" s="32" t="s">
        <v>114</v>
      </c>
      <c r="M664" s="32" t="s">
        <v>114</v>
      </c>
      <c r="N664" s="32" t="s">
        <v>114</v>
      </c>
      <c r="O664" s="32" t="s">
        <v>114</v>
      </c>
      <c r="P664" s="32" t="s">
        <v>114</v>
      </c>
      <c r="S664" s="17">
        <v>4560.3</v>
      </c>
      <c r="T664" s="25" t="s">
        <v>1337</v>
      </c>
      <c r="U664" s="1" t="s">
        <v>1723</v>
      </c>
      <c r="V664" s="1" t="s">
        <v>32</v>
      </c>
      <c r="X664" s="1"/>
      <c r="Y664" s="43"/>
    </row>
    <row r="665" spans="1:25" x14ac:dyDescent="0.2">
      <c r="A665" s="9" t="s">
        <v>1750</v>
      </c>
      <c r="C665" s="1" t="s">
        <v>1751</v>
      </c>
      <c r="D665" s="17" t="s">
        <v>118</v>
      </c>
      <c r="E665" s="17" t="s">
        <v>118</v>
      </c>
      <c r="F665" s="17" t="s">
        <v>118</v>
      </c>
      <c r="G665" s="17" t="s">
        <v>118</v>
      </c>
      <c r="H665" s="17" t="s">
        <v>118</v>
      </c>
      <c r="I665" s="20" t="s">
        <v>148</v>
      </c>
      <c r="J665" s="31" t="s">
        <v>1332</v>
      </c>
      <c r="K665" s="36" t="s">
        <v>1332</v>
      </c>
      <c r="L665" s="36" t="s">
        <v>1332</v>
      </c>
      <c r="M665" s="36" t="s">
        <v>1332</v>
      </c>
      <c r="N665" s="36" t="s">
        <v>1332</v>
      </c>
      <c r="O665" s="36" t="s">
        <v>1332</v>
      </c>
      <c r="P665" s="53" t="s">
        <v>2203</v>
      </c>
      <c r="S665" s="17">
        <v>76.233000000000004</v>
      </c>
      <c r="T665" s="29" t="s">
        <v>1335</v>
      </c>
      <c r="U665" s="1" t="s">
        <v>1723</v>
      </c>
      <c r="V665" s="1" t="s">
        <v>36</v>
      </c>
      <c r="X665" s="1"/>
      <c r="Y665" s="50"/>
    </row>
    <row r="666" spans="1:25" x14ac:dyDescent="0.2">
      <c r="A666" s="9" t="s">
        <v>1752</v>
      </c>
      <c r="C666" s="1" t="s">
        <v>1753</v>
      </c>
      <c r="D666" s="17" t="s">
        <v>118</v>
      </c>
      <c r="E666" s="17" t="s">
        <v>118</v>
      </c>
      <c r="F666" s="17" t="s">
        <v>113</v>
      </c>
      <c r="G666" s="46" t="s">
        <v>114</v>
      </c>
      <c r="H666" s="46" t="s">
        <v>114</v>
      </c>
      <c r="I666" s="18" t="s">
        <v>114</v>
      </c>
      <c r="J666" s="47" t="s">
        <v>114</v>
      </c>
      <c r="K666" s="32" t="s">
        <v>114</v>
      </c>
      <c r="L666" s="32" t="s">
        <v>114</v>
      </c>
      <c r="M666" s="32" t="s">
        <v>114</v>
      </c>
      <c r="N666" s="32" t="s">
        <v>114</v>
      </c>
      <c r="O666" s="32" t="s">
        <v>114</v>
      </c>
      <c r="P666" s="32" t="s">
        <v>114</v>
      </c>
      <c r="S666" s="17">
        <v>3191</v>
      </c>
      <c r="T666" s="27" t="s">
        <v>1336</v>
      </c>
      <c r="U666" s="1" t="s">
        <v>1723</v>
      </c>
      <c r="V666" s="1" t="s">
        <v>38</v>
      </c>
      <c r="X666" s="1"/>
      <c r="Y666" s="50"/>
    </row>
    <row r="667" spans="1:25" x14ac:dyDescent="0.2">
      <c r="A667" s="9" t="s">
        <v>1755</v>
      </c>
      <c r="C667" s="1" t="s">
        <v>128</v>
      </c>
      <c r="D667" s="17" t="s">
        <v>118</v>
      </c>
      <c r="E667" s="17" t="s">
        <v>118</v>
      </c>
      <c r="F667" s="17" t="s">
        <v>118</v>
      </c>
      <c r="G667" s="17" t="s">
        <v>118</v>
      </c>
      <c r="H667" s="17" t="s">
        <v>118</v>
      </c>
      <c r="I667" s="11" t="s">
        <v>125</v>
      </c>
      <c r="J667" s="33">
        <v>11312.385714873331</v>
      </c>
      <c r="K667" s="37">
        <v>12160.698928779999</v>
      </c>
      <c r="L667" s="37">
        <v>10929.8788069</v>
      </c>
      <c r="M667" s="37">
        <v>10846.579408939999</v>
      </c>
      <c r="N667" s="36" t="s">
        <v>1332</v>
      </c>
      <c r="O667" s="36" t="s">
        <v>1332</v>
      </c>
      <c r="P667" s="54" t="s">
        <v>2204</v>
      </c>
      <c r="S667" s="17">
        <v>3586.6</v>
      </c>
      <c r="T667" s="29" t="s">
        <v>1335</v>
      </c>
      <c r="U667" s="1" t="s">
        <v>1723</v>
      </c>
      <c r="V667" s="1" t="s">
        <v>41</v>
      </c>
      <c r="X667" s="1"/>
      <c r="Y667" s="50"/>
    </row>
    <row r="668" spans="1:25" x14ac:dyDescent="0.2">
      <c r="A668" s="9" t="s">
        <v>1756</v>
      </c>
      <c r="C668" s="1" t="s">
        <v>1757</v>
      </c>
      <c r="D668" s="17" t="s">
        <v>118</v>
      </c>
      <c r="E668" s="17" t="s">
        <v>118</v>
      </c>
      <c r="F668" s="17" t="s">
        <v>118</v>
      </c>
      <c r="G668" s="17" t="s">
        <v>118</v>
      </c>
      <c r="H668" s="17" t="s">
        <v>118</v>
      </c>
      <c r="I668" s="11" t="s">
        <v>125</v>
      </c>
      <c r="J668" s="33">
        <v>3323.9302609572501</v>
      </c>
      <c r="K668" s="37">
        <v>4815.2321059695005</v>
      </c>
      <c r="L668" s="37">
        <v>2127.5171146737503</v>
      </c>
      <c r="M668" s="37">
        <v>3029.0415622285</v>
      </c>
      <c r="N668" s="36" t="s">
        <v>1332</v>
      </c>
      <c r="O668" s="36" t="s">
        <v>1332</v>
      </c>
      <c r="P668" s="54" t="s">
        <v>2205</v>
      </c>
      <c r="S668" s="17">
        <v>422.1</v>
      </c>
      <c r="T668" s="29" t="s">
        <v>1335</v>
      </c>
      <c r="U668" s="1" t="s">
        <v>1723</v>
      </c>
      <c r="V668" s="1" t="s">
        <v>42</v>
      </c>
      <c r="X668" s="1"/>
      <c r="Y668" s="50"/>
    </row>
    <row r="669" spans="1:25" x14ac:dyDescent="0.2">
      <c r="A669" s="9" t="s">
        <v>1759</v>
      </c>
      <c r="B669" s="1" t="s">
        <v>1758</v>
      </c>
      <c r="C669" s="1" t="s">
        <v>2044</v>
      </c>
      <c r="D669" s="17" t="s">
        <v>118</v>
      </c>
      <c r="E669" s="17" t="s">
        <v>118</v>
      </c>
      <c r="F669" s="17" t="s">
        <v>118</v>
      </c>
      <c r="G669" s="17" t="s">
        <v>118</v>
      </c>
      <c r="H669" s="17" t="s">
        <v>118</v>
      </c>
      <c r="I669" s="11" t="s">
        <v>125</v>
      </c>
      <c r="J669" s="33">
        <v>5664.5578263494172</v>
      </c>
      <c r="K669" s="37">
        <v>7633.1689890137495</v>
      </c>
      <c r="L669" s="37">
        <v>4743.0710283150001</v>
      </c>
      <c r="M669" s="37">
        <v>4617.4334617195</v>
      </c>
      <c r="N669" s="36" t="s">
        <v>1332</v>
      </c>
      <c r="O669" s="36" t="s">
        <v>1332</v>
      </c>
      <c r="P669" s="54" t="s">
        <v>2206</v>
      </c>
      <c r="S669" s="17">
        <v>1486.6</v>
      </c>
      <c r="T669" s="27" t="s">
        <v>1336</v>
      </c>
      <c r="U669" s="1" t="s">
        <v>1723</v>
      </c>
      <c r="V669" s="1" t="s">
        <v>43</v>
      </c>
      <c r="X669" s="1"/>
      <c r="Y669" s="50"/>
    </row>
    <row r="670" spans="1:25" x14ac:dyDescent="0.2">
      <c r="A670" s="9" t="s">
        <v>1760</v>
      </c>
      <c r="C670" s="1" t="s">
        <v>1761</v>
      </c>
      <c r="D670" s="17" t="s">
        <v>118</v>
      </c>
      <c r="E670" s="17" t="s">
        <v>118</v>
      </c>
      <c r="F670" s="17" t="s">
        <v>118</v>
      </c>
      <c r="G670" s="17" t="s">
        <v>118</v>
      </c>
      <c r="H670" s="17" t="s">
        <v>118</v>
      </c>
      <c r="I670" s="11" t="s">
        <v>125</v>
      </c>
      <c r="J670" s="33">
        <v>9446.7278040491674</v>
      </c>
      <c r="K670" s="37">
        <v>12085.022090975501</v>
      </c>
      <c r="L670" s="37">
        <v>9788.3550025719996</v>
      </c>
      <c r="M670" s="37">
        <v>6466.8063185999999</v>
      </c>
      <c r="N670" s="36" t="s">
        <v>1332</v>
      </c>
      <c r="O670" s="36" t="s">
        <v>1332</v>
      </c>
      <c r="P670" s="54" t="s">
        <v>2207</v>
      </c>
      <c r="S670" s="17">
        <v>14396</v>
      </c>
      <c r="T670" s="29" t="s">
        <v>1335</v>
      </c>
      <c r="U670" s="1" t="s">
        <v>1723</v>
      </c>
      <c r="V670" s="1" t="s">
        <v>44</v>
      </c>
      <c r="X670" s="1"/>
      <c r="Y670" s="50"/>
    </row>
    <row r="671" spans="1:25" x14ac:dyDescent="0.2">
      <c r="A671" s="9" t="s">
        <v>1763</v>
      </c>
      <c r="B671" s="1" t="s">
        <v>1762</v>
      </c>
      <c r="C671" s="1" t="s">
        <v>1764</v>
      </c>
      <c r="D671" s="17" t="s">
        <v>118</v>
      </c>
      <c r="E671" s="17" t="s">
        <v>118</v>
      </c>
      <c r="F671" s="17" t="s">
        <v>113</v>
      </c>
      <c r="G671" s="46" t="s">
        <v>114</v>
      </c>
      <c r="H671" s="46" t="s">
        <v>114</v>
      </c>
      <c r="I671" s="18" t="s">
        <v>114</v>
      </c>
      <c r="J671" s="47" t="s">
        <v>114</v>
      </c>
      <c r="K671" s="32" t="s">
        <v>114</v>
      </c>
      <c r="L671" s="32" t="s">
        <v>114</v>
      </c>
      <c r="M671" s="32" t="s">
        <v>114</v>
      </c>
      <c r="N671" s="32" t="s">
        <v>114</v>
      </c>
      <c r="O671" s="32" t="s">
        <v>114</v>
      </c>
      <c r="P671" s="32" t="s">
        <v>114</v>
      </c>
      <c r="S671" s="17" t="s">
        <v>1332</v>
      </c>
      <c r="T671" s="29" t="s">
        <v>1335</v>
      </c>
      <c r="U671" s="1" t="s">
        <v>1723</v>
      </c>
      <c r="V671" s="1" t="s">
        <v>46</v>
      </c>
      <c r="X671" s="1"/>
      <c r="Y671" s="43"/>
    </row>
    <row r="672" spans="1:25" x14ac:dyDescent="0.2">
      <c r="A672" s="9" t="s">
        <v>1766</v>
      </c>
      <c r="B672" s="1" t="s">
        <v>1765</v>
      </c>
      <c r="C672" s="1" t="s">
        <v>2062</v>
      </c>
      <c r="D672" s="17" t="s">
        <v>118</v>
      </c>
      <c r="E672" s="17" t="s">
        <v>118</v>
      </c>
      <c r="F672" s="17" t="s">
        <v>118</v>
      </c>
      <c r="G672" s="17" t="s">
        <v>118</v>
      </c>
      <c r="H672" s="17" t="s">
        <v>118</v>
      </c>
      <c r="I672" s="11" t="s">
        <v>130</v>
      </c>
      <c r="J672" s="33">
        <v>5292.8624068387498</v>
      </c>
      <c r="K672" s="37">
        <v>4774.2824518774996</v>
      </c>
      <c r="L672" s="37">
        <v>5811.4423618000001</v>
      </c>
      <c r="M672" s="36" t="s">
        <v>1332</v>
      </c>
      <c r="N672" s="36" t="s">
        <v>1332</v>
      </c>
      <c r="O672" s="36" t="s">
        <v>1332</v>
      </c>
      <c r="P672" s="54" t="s">
        <v>2208</v>
      </c>
      <c r="S672" s="17">
        <v>5716.8</v>
      </c>
      <c r="T672" s="29" t="s">
        <v>1335</v>
      </c>
      <c r="U672" s="1" t="s">
        <v>1723</v>
      </c>
      <c r="V672" s="1" t="s">
        <v>47</v>
      </c>
      <c r="X672" s="1"/>
      <c r="Y672" s="50"/>
    </row>
    <row r="673" spans="1:25" x14ac:dyDescent="0.2">
      <c r="A673" s="9" t="s">
        <v>1767</v>
      </c>
      <c r="C673" s="1" t="s">
        <v>128</v>
      </c>
      <c r="D673" s="17" t="s">
        <v>118</v>
      </c>
      <c r="E673" s="17" t="s">
        <v>118</v>
      </c>
      <c r="F673" s="17" t="s">
        <v>113</v>
      </c>
      <c r="G673" s="46" t="s">
        <v>114</v>
      </c>
      <c r="H673" s="46" t="s">
        <v>114</v>
      </c>
      <c r="I673" s="18" t="s">
        <v>114</v>
      </c>
      <c r="J673" s="47" t="s">
        <v>114</v>
      </c>
      <c r="K673" s="32" t="s">
        <v>114</v>
      </c>
      <c r="L673" s="32" t="s">
        <v>114</v>
      </c>
      <c r="M673" s="32" t="s">
        <v>114</v>
      </c>
      <c r="N673" s="32" t="s">
        <v>114</v>
      </c>
      <c r="O673" s="32" t="s">
        <v>114</v>
      </c>
      <c r="P673" s="32" t="s">
        <v>114</v>
      </c>
      <c r="S673" s="17">
        <v>730.3</v>
      </c>
      <c r="T673" s="27" t="s">
        <v>1336</v>
      </c>
      <c r="U673" s="1" t="s">
        <v>1723</v>
      </c>
      <c r="V673" s="1" t="s">
        <v>48</v>
      </c>
      <c r="X673" s="1"/>
      <c r="Y673" s="50"/>
    </row>
    <row r="674" spans="1:25" x14ac:dyDescent="0.2">
      <c r="A674" s="9" t="s">
        <v>1768</v>
      </c>
      <c r="C674" s="1" t="s">
        <v>1769</v>
      </c>
      <c r="D674" s="17" t="s">
        <v>118</v>
      </c>
      <c r="E674" s="17" t="s">
        <v>118</v>
      </c>
      <c r="F674" s="17" t="s">
        <v>113</v>
      </c>
      <c r="G674" s="46" t="s">
        <v>114</v>
      </c>
      <c r="H674" s="46" t="s">
        <v>114</v>
      </c>
      <c r="I674" s="18" t="s">
        <v>114</v>
      </c>
      <c r="J674" s="47" t="s">
        <v>114</v>
      </c>
      <c r="K674" s="32" t="s">
        <v>114</v>
      </c>
      <c r="L674" s="32" t="s">
        <v>114</v>
      </c>
      <c r="M674" s="32" t="s">
        <v>114</v>
      </c>
      <c r="N674" s="32" t="s">
        <v>114</v>
      </c>
      <c r="O674" s="32" t="s">
        <v>114</v>
      </c>
      <c r="P674" s="32" t="s">
        <v>114</v>
      </c>
      <c r="S674" s="17" t="s">
        <v>1332</v>
      </c>
      <c r="T674" s="29" t="s">
        <v>1335</v>
      </c>
      <c r="U674" s="1" t="s">
        <v>1723</v>
      </c>
      <c r="V674" s="1" t="s">
        <v>52</v>
      </c>
      <c r="X674" s="1"/>
      <c r="Y674" s="43"/>
    </row>
    <row r="675" spans="1:25" x14ac:dyDescent="0.2">
      <c r="A675" s="9" t="s">
        <v>1770</v>
      </c>
      <c r="C675" s="1" t="s">
        <v>1771</v>
      </c>
      <c r="D675" s="17" t="s">
        <v>118</v>
      </c>
      <c r="E675" s="17" t="s">
        <v>118</v>
      </c>
      <c r="F675" s="17" t="s">
        <v>118</v>
      </c>
      <c r="G675" s="17" t="s">
        <v>118</v>
      </c>
      <c r="H675" s="17" t="s">
        <v>118</v>
      </c>
      <c r="I675" s="20" t="s">
        <v>148</v>
      </c>
      <c r="J675" s="33">
        <v>1884.7035390319998</v>
      </c>
      <c r="K675" s="37">
        <v>3016.2497390960002</v>
      </c>
      <c r="L675" s="37">
        <v>1454.3212579999999</v>
      </c>
      <c r="M675" s="37">
        <v>1183.53962</v>
      </c>
      <c r="N675" s="36" t="s">
        <v>1332</v>
      </c>
      <c r="O675" s="36" t="s">
        <v>1332</v>
      </c>
      <c r="P675" s="53" t="s">
        <v>2209</v>
      </c>
      <c r="S675" s="17">
        <v>297.95999999999998</v>
      </c>
      <c r="T675" s="29" t="s">
        <v>1335</v>
      </c>
      <c r="U675" s="1" t="s">
        <v>1723</v>
      </c>
      <c r="V675" s="1" t="s">
        <v>53</v>
      </c>
      <c r="X675" s="1"/>
      <c r="Y675" s="43"/>
    </row>
    <row r="676" spans="1:25" x14ac:dyDescent="0.2">
      <c r="A676" s="9" t="s">
        <v>1772</v>
      </c>
      <c r="C676" s="1" t="s">
        <v>1773</v>
      </c>
      <c r="D676" s="17" t="s">
        <v>118</v>
      </c>
      <c r="E676" s="17" t="s">
        <v>118</v>
      </c>
      <c r="F676" s="17" t="s">
        <v>113</v>
      </c>
      <c r="G676" s="46" t="s">
        <v>114</v>
      </c>
      <c r="H676" s="46" t="s">
        <v>114</v>
      </c>
      <c r="I676" s="18" t="s">
        <v>114</v>
      </c>
      <c r="J676" s="47" t="s">
        <v>114</v>
      </c>
      <c r="K676" s="32" t="s">
        <v>114</v>
      </c>
      <c r="L676" s="32" t="s">
        <v>114</v>
      </c>
      <c r="M676" s="32" t="s">
        <v>114</v>
      </c>
      <c r="N676" s="32" t="s">
        <v>114</v>
      </c>
      <c r="O676" s="32" t="s">
        <v>114</v>
      </c>
      <c r="P676" s="32" t="s">
        <v>114</v>
      </c>
      <c r="S676" s="17">
        <v>153.52000000000001</v>
      </c>
      <c r="T676" s="29" t="s">
        <v>1335</v>
      </c>
      <c r="U676" s="1" t="s">
        <v>1723</v>
      </c>
      <c r="V676" s="1" t="s">
        <v>54</v>
      </c>
      <c r="X676" s="1"/>
      <c r="Y676" s="50"/>
    </row>
    <row r="677" spans="1:25" x14ac:dyDescent="0.2">
      <c r="A677" s="9" t="s">
        <v>1775</v>
      </c>
      <c r="B677" s="1" t="s">
        <v>1774</v>
      </c>
      <c r="C677" s="1" t="s">
        <v>2061</v>
      </c>
      <c r="D677" s="17" t="s">
        <v>118</v>
      </c>
      <c r="E677" s="17" t="s">
        <v>118</v>
      </c>
      <c r="F677" s="17" t="s">
        <v>118</v>
      </c>
      <c r="G677" s="17" t="s">
        <v>113</v>
      </c>
      <c r="H677" s="17" t="s">
        <v>113</v>
      </c>
      <c r="I677" s="18" t="s">
        <v>114</v>
      </c>
      <c r="J677" s="47" t="s">
        <v>114</v>
      </c>
      <c r="K677" s="32" t="s">
        <v>114</v>
      </c>
      <c r="L677" s="32" t="s">
        <v>114</v>
      </c>
      <c r="M677" s="32" t="s">
        <v>114</v>
      </c>
      <c r="N677" s="32" t="s">
        <v>114</v>
      </c>
      <c r="O677" s="32" t="s">
        <v>114</v>
      </c>
      <c r="P677" s="32" t="s">
        <v>114</v>
      </c>
      <c r="S677" s="17">
        <v>1813.2</v>
      </c>
      <c r="T677" s="27" t="s">
        <v>1336</v>
      </c>
      <c r="U677" s="1" t="s">
        <v>1723</v>
      </c>
      <c r="V677" s="1" t="s">
        <v>55</v>
      </c>
      <c r="X677" s="1"/>
      <c r="Y677" s="43"/>
    </row>
    <row r="678" spans="1:25" x14ac:dyDescent="0.2">
      <c r="A678" s="9" t="s">
        <v>1776</v>
      </c>
      <c r="C678" s="1" t="s">
        <v>128</v>
      </c>
      <c r="D678" s="17" t="s">
        <v>118</v>
      </c>
      <c r="E678" s="17" t="s">
        <v>118</v>
      </c>
      <c r="F678" s="17" t="s">
        <v>118</v>
      </c>
      <c r="G678" s="17" t="s">
        <v>118</v>
      </c>
      <c r="H678" s="17" t="s">
        <v>118</v>
      </c>
      <c r="I678" s="20" t="s">
        <v>148</v>
      </c>
      <c r="J678" s="33">
        <v>2102.6987945979167</v>
      </c>
      <c r="K678" s="37">
        <v>2082.0581487937502</v>
      </c>
      <c r="L678" s="37">
        <v>2046.1795849999999</v>
      </c>
      <c r="M678" s="37">
        <v>2179.8586500000001</v>
      </c>
      <c r="N678" s="36" t="s">
        <v>1332</v>
      </c>
      <c r="O678" s="36" t="s">
        <v>1332</v>
      </c>
      <c r="P678" s="53" t="s">
        <v>2210</v>
      </c>
      <c r="S678" s="17">
        <v>136.11000000000001</v>
      </c>
      <c r="T678" s="29" t="s">
        <v>1335</v>
      </c>
      <c r="U678" s="1" t="s">
        <v>1723</v>
      </c>
      <c r="V678" s="1" t="s">
        <v>56</v>
      </c>
      <c r="X678" s="1"/>
      <c r="Y678" s="50"/>
    </row>
    <row r="679" spans="1:25" x14ac:dyDescent="0.2">
      <c r="A679" s="9" t="s">
        <v>1777</v>
      </c>
      <c r="C679" s="1" t="s">
        <v>2060</v>
      </c>
      <c r="D679" s="17" t="s">
        <v>118</v>
      </c>
      <c r="E679" s="17" t="s">
        <v>118</v>
      </c>
      <c r="F679" s="17" t="s">
        <v>118</v>
      </c>
      <c r="G679" s="17" t="s">
        <v>118</v>
      </c>
      <c r="H679" s="17" t="s">
        <v>118</v>
      </c>
      <c r="I679" s="20" t="s">
        <v>148</v>
      </c>
      <c r="J679" s="33">
        <v>1113.4668580724999</v>
      </c>
      <c r="K679" s="37">
        <v>1084.3100333049999</v>
      </c>
      <c r="L679" s="37">
        <v>1184.2815209125001</v>
      </c>
      <c r="M679" s="37">
        <v>1071.8090199999999</v>
      </c>
      <c r="N679" s="36" t="s">
        <v>1332</v>
      </c>
      <c r="O679" s="36" t="s">
        <v>1332</v>
      </c>
      <c r="P679" s="53" t="s">
        <v>2211</v>
      </c>
      <c r="S679" s="17" t="s">
        <v>1332</v>
      </c>
      <c r="T679" s="26" t="s">
        <v>1338</v>
      </c>
      <c r="U679" s="1" t="s">
        <v>1723</v>
      </c>
      <c r="V679" s="1" t="s">
        <v>58</v>
      </c>
      <c r="X679" s="1"/>
      <c r="Y679" s="43"/>
    </row>
    <row r="680" spans="1:25" x14ac:dyDescent="0.2">
      <c r="A680" s="9" t="s">
        <v>1779</v>
      </c>
      <c r="B680" s="1" t="s">
        <v>1778</v>
      </c>
      <c r="C680" s="1" t="s">
        <v>2059</v>
      </c>
      <c r="D680" s="17" t="s">
        <v>118</v>
      </c>
      <c r="E680" s="17" t="s">
        <v>118</v>
      </c>
      <c r="F680" s="17" t="s">
        <v>118</v>
      </c>
      <c r="G680" s="17" t="s">
        <v>118</v>
      </c>
      <c r="H680" s="17" t="s">
        <v>118</v>
      </c>
      <c r="I680" s="11" t="s">
        <v>130</v>
      </c>
      <c r="J680" s="33">
        <v>3338.9889785192499</v>
      </c>
      <c r="K680" s="37">
        <v>3361.5780570385</v>
      </c>
      <c r="L680" s="37">
        <v>3316.3998999999999</v>
      </c>
      <c r="M680" s="36" t="s">
        <v>1332</v>
      </c>
      <c r="N680" s="36" t="s">
        <v>1332</v>
      </c>
      <c r="O680" s="36" t="s">
        <v>1332</v>
      </c>
      <c r="P680" s="54" t="s">
        <v>2212</v>
      </c>
      <c r="S680" s="17">
        <v>86.698999999999998</v>
      </c>
      <c r="T680" s="27" t="s">
        <v>1336</v>
      </c>
      <c r="U680" s="1" t="s">
        <v>1723</v>
      </c>
      <c r="V680" s="1" t="s">
        <v>59</v>
      </c>
      <c r="X680" s="1"/>
      <c r="Y680" s="50"/>
    </row>
    <row r="681" spans="1:25" x14ac:dyDescent="0.2">
      <c r="A681" s="9" t="s">
        <v>1780</v>
      </c>
      <c r="C681" s="1" t="s">
        <v>603</v>
      </c>
      <c r="D681" s="17" t="s">
        <v>118</v>
      </c>
      <c r="E681" s="17" t="s">
        <v>118</v>
      </c>
      <c r="F681" s="17" t="s">
        <v>118</v>
      </c>
      <c r="G681" s="17" t="s">
        <v>118</v>
      </c>
      <c r="H681" s="17" t="s">
        <v>118</v>
      </c>
      <c r="I681" s="11" t="s">
        <v>125</v>
      </c>
      <c r="J681" s="33">
        <v>6363.4237603866668</v>
      </c>
      <c r="K681" s="37">
        <v>7954.1895364000002</v>
      </c>
      <c r="L681" s="37">
        <v>5665.9968047599996</v>
      </c>
      <c r="M681" s="37">
        <v>5470.0849399999997</v>
      </c>
      <c r="N681" s="36" t="s">
        <v>1332</v>
      </c>
      <c r="O681" s="36" t="s">
        <v>1332</v>
      </c>
      <c r="P681" s="54" t="s">
        <v>2213</v>
      </c>
      <c r="S681" s="17">
        <v>29.495999999999999</v>
      </c>
      <c r="T681" s="27" t="s">
        <v>1336</v>
      </c>
      <c r="U681" s="1" t="s">
        <v>1723</v>
      </c>
      <c r="V681" s="1" t="s">
        <v>61</v>
      </c>
      <c r="X681" s="1"/>
    </row>
    <row r="682" spans="1:25" x14ac:dyDescent="0.2">
      <c r="A682" s="9" t="s">
        <v>1781</v>
      </c>
      <c r="C682" s="1" t="s">
        <v>2058</v>
      </c>
      <c r="D682" s="17" t="s">
        <v>118</v>
      </c>
      <c r="E682" s="17" t="s">
        <v>118</v>
      </c>
      <c r="F682" s="17" t="s">
        <v>118</v>
      </c>
      <c r="G682" s="17" t="s">
        <v>118</v>
      </c>
      <c r="H682" s="17" t="s">
        <v>118</v>
      </c>
      <c r="I682" s="11" t="s">
        <v>130</v>
      </c>
      <c r="J682" s="33">
        <v>1985.2067893875001</v>
      </c>
      <c r="K682" s="37">
        <v>2045.5856261624999</v>
      </c>
      <c r="L682" s="37">
        <v>1903.54862095</v>
      </c>
      <c r="M682" s="37">
        <v>2006.4861210500001</v>
      </c>
      <c r="N682" s="36" t="s">
        <v>1332</v>
      </c>
      <c r="O682" s="36" t="s">
        <v>1332</v>
      </c>
      <c r="P682" s="54" t="s">
        <v>2214</v>
      </c>
      <c r="S682" s="17">
        <v>22.007999999999999</v>
      </c>
      <c r="T682" s="29" t="s">
        <v>1335</v>
      </c>
      <c r="U682" s="1" t="s">
        <v>1723</v>
      </c>
      <c r="V682" s="1" t="s">
        <v>68</v>
      </c>
      <c r="X682" s="1"/>
    </row>
    <row r="683" spans="1:25" x14ac:dyDescent="0.2">
      <c r="A683" s="9" t="s">
        <v>1783</v>
      </c>
      <c r="B683" s="1" t="s">
        <v>1782</v>
      </c>
      <c r="C683" s="1" t="s">
        <v>1784</v>
      </c>
      <c r="D683" s="17" t="s">
        <v>118</v>
      </c>
      <c r="E683" s="17" t="s">
        <v>118</v>
      </c>
      <c r="F683" s="17" t="s">
        <v>118</v>
      </c>
      <c r="G683" s="17" t="s">
        <v>118</v>
      </c>
      <c r="H683" s="17" t="s">
        <v>118</v>
      </c>
      <c r="I683" s="11" t="s">
        <v>125</v>
      </c>
      <c r="J683" s="33">
        <v>8451.4832364417525</v>
      </c>
      <c r="K683" s="37">
        <v>11994.371133181499</v>
      </c>
      <c r="L683" s="37">
        <v>4908.5953397020057</v>
      </c>
      <c r="M683" s="36" t="s">
        <v>1332</v>
      </c>
      <c r="N683" s="36" t="s">
        <v>1332</v>
      </c>
      <c r="O683" s="36" t="s">
        <v>1332</v>
      </c>
      <c r="P683" s="54" t="s">
        <v>2215</v>
      </c>
      <c r="S683" s="17">
        <v>12580</v>
      </c>
      <c r="T683" s="27" t="s">
        <v>1336</v>
      </c>
      <c r="U683" s="1" t="s">
        <v>1723</v>
      </c>
      <c r="V683" s="1" t="s">
        <v>70</v>
      </c>
      <c r="X683" s="1"/>
    </row>
    <row r="684" spans="1:25" x14ac:dyDescent="0.2">
      <c r="A684" s="9" t="s">
        <v>1788</v>
      </c>
      <c r="B684" s="1" t="s">
        <v>1787</v>
      </c>
      <c r="C684" s="1" t="s">
        <v>1789</v>
      </c>
      <c r="D684" s="17" t="s">
        <v>118</v>
      </c>
      <c r="E684" s="17" t="s">
        <v>118</v>
      </c>
      <c r="F684" s="17" t="s">
        <v>113</v>
      </c>
      <c r="G684" s="46" t="s">
        <v>114</v>
      </c>
      <c r="H684" s="46" t="s">
        <v>114</v>
      </c>
      <c r="I684" s="18" t="s">
        <v>114</v>
      </c>
      <c r="J684" s="47" t="s">
        <v>114</v>
      </c>
      <c r="K684" s="32" t="s">
        <v>114</v>
      </c>
      <c r="L684" s="32" t="s">
        <v>114</v>
      </c>
      <c r="M684" s="32" t="s">
        <v>114</v>
      </c>
      <c r="N684" s="32" t="s">
        <v>114</v>
      </c>
      <c r="O684" s="32" t="s">
        <v>114</v>
      </c>
      <c r="P684" s="32" t="s">
        <v>114</v>
      </c>
      <c r="S684" s="17">
        <v>18605</v>
      </c>
      <c r="T684" s="27" t="s">
        <v>1336</v>
      </c>
      <c r="U684" s="1" t="s">
        <v>1723</v>
      </c>
      <c r="V684" s="1" t="s">
        <v>75</v>
      </c>
      <c r="X684" s="1"/>
    </row>
    <row r="685" spans="1:25" x14ac:dyDescent="0.2">
      <c r="A685" s="9" t="s">
        <v>1790</v>
      </c>
      <c r="C685" s="1" t="s">
        <v>2057</v>
      </c>
      <c r="D685" s="17" t="s">
        <v>118</v>
      </c>
      <c r="E685" s="17" t="s">
        <v>118</v>
      </c>
      <c r="F685" s="17" t="s">
        <v>118</v>
      </c>
      <c r="G685" s="17" t="s">
        <v>118</v>
      </c>
      <c r="H685" s="17" t="s">
        <v>118</v>
      </c>
      <c r="I685" s="20" t="s">
        <v>148</v>
      </c>
      <c r="J685" s="33">
        <v>3888.8604230623337</v>
      </c>
      <c r="K685" s="37">
        <v>6055.1983257820011</v>
      </c>
      <c r="L685" s="37">
        <v>2786.7407804949999</v>
      </c>
      <c r="M685" s="37">
        <v>2824.64216291</v>
      </c>
      <c r="N685" s="36" t="s">
        <v>1332</v>
      </c>
      <c r="O685" s="36" t="s">
        <v>1332</v>
      </c>
      <c r="P685" s="53" t="s">
        <v>2216</v>
      </c>
      <c r="S685" s="17">
        <v>42.195</v>
      </c>
      <c r="T685" s="27" t="s">
        <v>1336</v>
      </c>
      <c r="U685" s="1" t="s">
        <v>1723</v>
      </c>
      <c r="V685" s="1" t="s">
        <v>77</v>
      </c>
      <c r="X685" s="1"/>
    </row>
    <row r="686" spans="1:25" x14ac:dyDescent="0.2">
      <c r="A686" s="9" t="s">
        <v>1792</v>
      </c>
      <c r="B686" s="1" t="s">
        <v>1791</v>
      </c>
      <c r="C686" s="1" t="s">
        <v>2056</v>
      </c>
      <c r="D686" s="17" t="s">
        <v>118</v>
      </c>
      <c r="E686" s="17" t="s">
        <v>118</v>
      </c>
      <c r="F686" s="17" t="s">
        <v>118</v>
      </c>
      <c r="G686" s="17" t="s">
        <v>118</v>
      </c>
      <c r="H686" s="17" t="s">
        <v>118</v>
      </c>
      <c r="I686" s="20" t="s">
        <v>148</v>
      </c>
      <c r="J686" s="33">
        <v>1924.4810097563332</v>
      </c>
      <c r="K686" s="37">
        <v>2311.874737909</v>
      </c>
      <c r="L686" s="37">
        <v>1615.8715103</v>
      </c>
      <c r="M686" s="37">
        <v>1845.6967810599999</v>
      </c>
      <c r="N686" s="36" t="s">
        <v>1332</v>
      </c>
      <c r="O686" s="36" t="s">
        <v>1332</v>
      </c>
      <c r="P686" s="53" t="s">
        <v>2217</v>
      </c>
      <c r="S686" s="17">
        <v>229.82</v>
      </c>
      <c r="T686" s="26" t="s">
        <v>1338</v>
      </c>
      <c r="U686" s="1" t="s">
        <v>1723</v>
      </c>
      <c r="V686" s="1" t="s">
        <v>78</v>
      </c>
      <c r="X686" s="1"/>
    </row>
    <row r="687" spans="1:25" x14ac:dyDescent="0.2">
      <c r="A687" s="9" t="s">
        <v>1793</v>
      </c>
      <c r="C687" s="1" t="s">
        <v>128</v>
      </c>
      <c r="D687" s="17" t="s">
        <v>118</v>
      </c>
      <c r="E687" s="17" t="s">
        <v>118</v>
      </c>
      <c r="F687" s="17" t="s">
        <v>113</v>
      </c>
      <c r="G687" s="46" t="s">
        <v>114</v>
      </c>
      <c r="H687" s="46" t="s">
        <v>114</v>
      </c>
      <c r="I687" s="18" t="s">
        <v>114</v>
      </c>
      <c r="J687" s="47" t="s">
        <v>114</v>
      </c>
      <c r="K687" s="32" t="s">
        <v>114</v>
      </c>
      <c r="L687" s="32" t="s">
        <v>114</v>
      </c>
      <c r="M687" s="32" t="s">
        <v>114</v>
      </c>
      <c r="N687" s="32" t="s">
        <v>114</v>
      </c>
      <c r="O687" s="32" t="s">
        <v>114</v>
      </c>
      <c r="P687" s="32" t="s">
        <v>114</v>
      </c>
      <c r="S687" s="17">
        <v>1728.9</v>
      </c>
      <c r="T687" s="29" t="s">
        <v>1335</v>
      </c>
      <c r="U687" s="1" t="s">
        <v>1723</v>
      </c>
      <c r="V687" s="1" t="s">
        <v>79</v>
      </c>
      <c r="X687" s="1"/>
    </row>
    <row r="688" spans="1:25" x14ac:dyDescent="0.2">
      <c r="A688" s="9" t="s">
        <v>1795</v>
      </c>
      <c r="B688" s="1" t="s">
        <v>1794</v>
      </c>
      <c r="C688" s="1" t="s">
        <v>2055</v>
      </c>
      <c r="D688" s="17" t="s">
        <v>118</v>
      </c>
      <c r="E688" s="17" t="s">
        <v>118</v>
      </c>
      <c r="F688" s="17" t="s">
        <v>113</v>
      </c>
      <c r="G688" s="46" t="s">
        <v>114</v>
      </c>
      <c r="H688" s="46" t="s">
        <v>114</v>
      </c>
      <c r="I688" s="18" t="s">
        <v>114</v>
      </c>
      <c r="J688" s="47" t="s">
        <v>114</v>
      </c>
      <c r="K688" s="32" t="s">
        <v>114</v>
      </c>
      <c r="L688" s="32" t="s">
        <v>114</v>
      </c>
      <c r="M688" s="32" t="s">
        <v>114</v>
      </c>
      <c r="N688" s="32" t="s">
        <v>114</v>
      </c>
      <c r="O688" s="32" t="s">
        <v>114</v>
      </c>
      <c r="P688" s="32" t="s">
        <v>114</v>
      </c>
      <c r="S688" s="17">
        <v>5990.5</v>
      </c>
      <c r="T688" s="27" t="s">
        <v>1336</v>
      </c>
      <c r="U688" s="1" t="s">
        <v>1723</v>
      </c>
      <c r="V688" s="1" t="s">
        <v>80</v>
      </c>
      <c r="X688" s="1"/>
    </row>
    <row r="689" spans="1:25" x14ac:dyDescent="0.2">
      <c r="A689" s="9" t="s">
        <v>1797</v>
      </c>
      <c r="B689" s="1" t="s">
        <v>1796</v>
      </c>
      <c r="C689" s="1" t="s">
        <v>2054</v>
      </c>
      <c r="D689" s="17" t="s">
        <v>118</v>
      </c>
      <c r="E689" s="17" t="s">
        <v>118</v>
      </c>
      <c r="F689" s="17" t="s">
        <v>118</v>
      </c>
      <c r="G689" s="17" t="s">
        <v>113</v>
      </c>
      <c r="H689" s="17" t="s">
        <v>113</v>
      </c>
      <c r="I689" s="18" t="s">
        <v>114</v>
      </c>
      <c r="J689" s="47" t="s">
        <v>114</v>
      </c>
      <c r="K689" s="32" t="s">
        <v>114</v>
      </c>
      <c r="L689" s="32" t="s">
        <v>114</v>
      </c>
      <c r="M689" s="32" t="s">
        <v>114</v>
      </c>
      <c r="N689" s="32" t="s">
        <v>114</v>
      </c>
      <c r="O689" s="32" t="s">
        <v>114</v>
      </c>
      <c r="P689" s="32" t="s">
        <v>114</v>
      </c>
      <c r="S689" s="17">
        <v>10749</v>
      </c>
      <c r="T689" s="25" t="s">
        <v>1337</v>
      </c>
      <c r="U689" s="1" t="s">
        <v>1723</v>
      </c>
      <c r="V689" s="1" t="s">
        <v>82</v>
      </c>
      <c r="X689" s="1"/>
    </row>
    <row r="690" spans="1:25" x14ac:dyDescent="0.2">
      <c r="A690" s="9" t="s">
        <v>1798</v>
      </c>
      <c r="C690" s="1" t="s">
        <v>128</v>
      </c>
      <c r="D690" s="17" t="s">
        <v>118</v>
      </c>
      <c r="E690" s="17" t="s">
        <v>118</v>
      </c>
      <c r="F690" s="17" t="s">
        <v>118</v>
      </c>
      <c r="G690" s="17" t="s">
        <v>118</v>
      </c>
      <c r="H690" s="17" t="s">
        <v>118</v>
      </c>
      <c r="I690" s="11" t="s">
        <v>125</v>
      </c>
      <c r="J690" s="33">
        <v>1888.8524598454999</v>
      </c>
      <c r="K690" s="37">
        <v>2269.8479917764998</v>
      </c>
      <c r="L690" s="37">
        <v>1549.1452309599999</v>
      </c>
      <c r="M690" s="37">
        <v>1847.5641568000001</v>
      </c>
      <c r="N690" s="36" t="s">
        <v>1332</v>
      </c>
      <c r="O690" s="36" t="s">
        <v>1332</v>
      </c>
      <c r="P690" s="54" t="s">
        <v>2218</v>
      </c>
      <c r="S690" s="17" t="s">
        <v>1332</v>
      </c>
      <c r="T690" s="29" t="s">
        <v>1335</v>
      </c>
      <c r="U690" s="1" t="s">
        <v>1723</v>
      </c>
      <c r="V690" s="1" t="s">
        <v>83</v>
      </c>
      <c r="X690" s="1"/>
    </row>
    <row r="691" spans="1:25" x14ac:dyDescent="0.2">
      <c r="A691" s="9" t="s">
        <v>1799</v>
      </c>
      <c r="C691" s="1" t="s">
        <v>2053</v>
      </c>
      <c r="D691" s="17" t="s">
        <v>118</v>
      </c>
      <c r="E691" s="17" t="s">
        <v>118</v>
      </c>
      <c r="F691" s="17" t="s">
        <v>118</v>
      </c>
      <c r="G691" s="17" t="s">
        <v>118</v>
      </c>
      <c r="H691" s="17" t="s">
        <v>118</v>
      </c>
      <c r="I691" s="20" t="s">
        <v>148</v>
      </c>
      <c r="J691" s="33">
        <v>1690.1680347719166</v>
      </c>
      <c r="K691" s="37">
        <v>1728.3854916</v>
      </c>
      <c r="L691" s="37">
        <v>1672.40622292125</v>
      </c>
      <c r="M691" s="37">
        <v>1669.7123897945</v>
      </c>
      <c r="N691" s="36" t="s">
        <v>1332</v>
      </c>
      <c r="O691" s="36" t="s">
        <v>1332</v>
      </c>
      <c r="P691" s="53" t="s">
        <v>2219</v>
      </c>
      <c r="S691" s="17">
        <v>116.11</v>
      </c>
      <c r="T691" s="29" t="s">
        <v>1335</v>
      </c>
      <c r="U691" s="1" t="s">
        <v>1723</v>
      </c>
      <c r="V691" s="1" t="s">
        <v>88</v>
      </c>
      <c r="X691" s="1"/>
    </row>
    <row r="692" spans="1:25" x14ac:dyDescent="0.2">
      <c r="A692" s="9" t="s">
        <v>1801</v>
      </c>
      <c r="B692" s="1" t="s">
        <v>1800</v>
      </c>
      <c r="C692" s="1" t="s">
        <v>2052</v>
      </c>
      <c r="D692" s="17" t="s">
        <v>118</v>
      </c>
      <c r="E692" s="17" t="s">
        <v>118</v>
      </c>
      <c r="F692" s="17" t="s">
        <v>113</v>
      </c>
      <c r="G692" s="46" t="s">
        <v>114</v>
      </c>
      <c r="H692" s="46" t="s">
        <v>114</v>
      </c>
      <c r="I692" s="18" t="s">
        <v>114</v>
      </c>
      <c r="J692" s="47" t="s">
        <v>114</v>
      </c>
      <c r="K692" s="32" t="s">
        <v>114</v>
      </c>
      <c r="L692" s="32" t="s">
        <v>114</v>
      </c>
      <c r="M692" s="32" t="s">
        <v>114</v>
      </c>
      <c r="N692" s="32" t="s">
        <v>114</v>
      </c>
      <c r="O692" s="32" t="s">
        <v>114</v>
      </c>
      <c r="P692" s="32" t="s">
        <v>114</v>
      </c>
      <c r="S692" s="17" t="s">
        <v>1332</v>
      </c>
      <c r="T692" s="29" t="s">
        <v>1335</v>
      </c>
      <c r="U692" s="1" t="s">
        <v>1723</v>
      </c>
      <c r="V692" s="1" t="s">
        <v>90</v>
      </c>
      <c r="X692" s="1"/>
    </row>
    <row r="693" spans="1:25" x14ac:dyDescent="0.2">
      <c r="A693" s="9" t="s">
        <v>1803</v>
      </c>
      <c r="B693" s="1" t="s">
        <v>1802</v>
      </c>
      <c r="C693" s="1" t="s">
        <v>2051</v>
      </c>
      <c r="D693" s="17" t="s">
        <v>118</v>
      </c>
      <c r="E693" s="17" t="s">
        <v>118</v>
      </c>
      <c r="F693" s="17" t="s">
        <v>118</v>
      </c>
      <c r="G693" s="17" t="s">
        <v>118</v>
      </c>
      <c r="H693" s="17" t="s">
        <v>118</v>
      </c>
      <c r="I693" s="11" t="s">
        <v>125</v>
      </c>
      <c r="J693" s="33">
        <v>4779.3838876489999</v>
      </c>
      <c r="K693" s="37">
        <v>6398.0267783719992</v>
      </c>
      <c r="L693" s="37">
        <v>4028.6080136100004</v>
      </c>
      <c r="M693" s="37">
        <v>3911.5168709649997</v>
      </c>
      <c r="N693" s="36" t="s">
        <v>1332</v>
      </c>
      <c r="O693" s="36" t="s">
        <v>1332</v>
      </c>
      <c r="P693" s="54" t="s">
        <v>2220</v>
      </c>
      <c r="S693" s="17">
        <v>632.73</v>
      </c>
      <c r="T693" s="27" t="s">
        <v>1336</v>
      </c>
      <c r="U693" s="1" t="s">
        <v>1723</v>
      </c>
      <c r="V693" s="1" t="s">
        <v>91</v>
      </c>
      <c r="X693" s="1"/>
    </row>
    <row r="694" spans="1:25" x14ac:dyDescent="0.2">
      <c r="A694" s="9" t="s">
        <v>1805</v>
      </c>
      <c r="B694" s="1" t="s">
        <v>1804</v>
      </c>
      <c r="C694" s="1" t="s">
        <v>481</v>
      </c>
      <c r="D694" s="17" t="s">
        <v>118</v>
      </c>
      <c r="E694" s="17" t="s">
        <v>118</v>
      </c>
      <c r="F694" s="17" t="s">
        <v>118</v>
      </c>
      <c r="G694" s="17" t="s">
        <v>118</v>
      </c>
      <c r="H694" s="17" t="s">
        <v>118</v>
      </c>
      <c r="I694" s="20" t="s">
        <v>148</v>
      </c>
      <c r="J694" s="33">
        <v>1019.2947471691665</v>
      </c>
      <c r="K694" s="37">
        <v>1009.9987984000001</v>
      </c>
      <c r="L694" s="37">
        <v>1039.8737235174999</v>
      </c>
      <c r="M694" s="37">
        <v>1008.0117195899999</v>
      </c>
      <c r="N694" s="36" t="s">
        <v>1332</v>
      </c>
      <c r="O694" s="36" t="s">
        <v>1332</v>
      </c>
      <c r="P694" s="53" t="s">
        <v>2221</v>
      </c>
      <c r="S694" s="17">
        <v>31.183</v>
      </c>
      <c r="T694" s="29" t="s">
        <v>1335</v>
      </c>
      <c r="U694" s="1" t="s">
        <v>1723</v>
      </c>
      <c r="V694" s="1" t="s">
        <v>92</v>
      </c>
      <c r="X694" s="1"/>
    </row>
    <row r="695" spans="1:25" x14ac:dyDescent="0.2">
      <c r="A695" s="9" t="s">
        <v>1973</v>
      </c>
      <c r="C695" s="1" t="s">
        <v>1754</v>
      </c>
      <c r="D695" s="17" t="s">
        <v>118</v>
      </c>
      <c r="E695" s="17" t="s">
        <v>118</v>
      </c>
      <c r="F695" s="17" t="s">
        <v>118</v>
      </c>
      <c r="G695" s="17" t="s">
        <v>118</v>
      </c>
      <c r="H695" s="17" t="s">
        <v>118</v>
      </c>
      <c r="I695" s="11" t="s">
        <v>125</v>
      </c>
      <c r="J695" s="33">
        <v>931.74412205783335</v>
      </c>
      <c r="K695" s="37">
        <v>759.70851708999999</v>
      </c>
      <c r="L695" s="37">
        <v>1156.2730520635</v>
      </c>
      <c r="M695" s="37">
        <v>879.25079702000005</v>
      </c>
      <c r="N695" s="36" t="s">
        <v>1332</v>
      </c>
      <c r="O695" s="36" t="s">
        <v>1332</v>
      </c>
      <c r="P695" s="54" t="s">
        <v>2228</v>
      </c>
      <c r="S695" s="17">
        <v>1929.5</v>
      </c>
      <c r="T695" s="27" t="s">
        <v>1336</v>
      </c>
      <c r="U695" s="1" t="s">
        <v>1972</v>
      </c>
      <c r="V695" s="1" t="s">
        <v>3</v>
      </c>
      <c r="X695" s="1"/>
    </row>
    <row r="696" spans="1:25" x14ac:dyDescent="0.2">
      <c r="A696" s="9" t="s">
        <v>1975</v>
      </c>
      <c r="C696" s="1" t="s">
        <v>128</v>
      </c>
      <c r="D696" s="17" t="s">
        <v>118</v>
      </c>
      <c r="E696" s="17" t="s">
        <v>118</v>
      </c>
      <c r="F696" s="17" t="s">
        <v>113</v>
      </c>
      <c r="G696" s="46" t="s">
        <v>114</v>
      </c>
      <c r="H696" s="46" t="s">
        <v>114</v>
      </c>
      <c r="I696" s="18" t="s">
        <v>114</v>
      </c>
      <c r="J696" s="47" t="s">
        <v>114</v>
      </c>
      <c r="K696" s="32" t="s">
        <v>114</v>
      </c>
      <c r="L696" s="32" t="s">
        <v>114</v>
      </c>
      <c r="M696" s="32" t="s">
        <v>114</v>
      </c>
      <c r="N696" s="32" t="s">
        <v>114</v>
      </c>
      <c r="O696" s="32" t="s">
        <v>114</v>
      </c>
      <c r="P696" s="32" t="s">
        <v>114</v>
      </c>
      <c r="S696" s="17">
        <v>4262.8</v>
      </c>
      <c r="T696" s="29" t="s">
        <v>1335</v>
      </c>
      <c r="U696" s="1" t="s">
        <v>1974</v>
      </c>
      <c r="V696" s="1" t="s">
        <v>1</v>
      </c>
      <c r="X696" s="1"/>
    </row>
    <row r="697" spans="1:25" x14ac:dyDescent="0.2">
      <c r="A697" s="9" t="s">
        <v>1977</v>
      </c>
      <c r="B697" s="1" t="s">
        <v>1976</v>
      </c>
      <c r="C697" s="1" t="s">
        <v>1978</v>
      </c>
      <c r="D697" s="17" t="s">
        <v>118</v>
      </c>
      <c r="E697" s="17" t="s">
        <v>118</v>
      </c>
      <c r="F697" s="17" t="s">
        <v>118</v>
      </c>
      <c r="G697" s="17" t="s">
        <v>118</v>
      </c>
      <c r="H697" s="17" t="s">
        <v>118</v>
      </c>
      <c r="I697" s="11" t="s">
        <v>125</v>
      </c>
      <c r="J697" s="33">
        <v>6143.9399431575994</v>
      </c>
      <c r="K697" s="37">
        <v>5431.8009313599996</v>
      </c>
      <c r="L697" s="37">
        <v>10127.135388935498</v>
      </c>
      <c r="M697" s="37">
        <v>4814.7739925687501</v>
      </c>
      <c r="N697" s="37">
        <v>5431.8009313599996</v>
      </c>
      <c r="O697" s="37">
        <v>4914.1884715637498</v>
      </c>
      <c r="P697" s="1" t="s">
        <v>2222</v>
      </c>
      <c r="S697" s="17">
        <v>210.94</v>
      </c>
      <c r="T697" s="27" t="s">
        <v>1336</v>
      </c>
      <c r="U697" s="1" t="s">
        <v>1974</v>
      </c>
      <c r="V697" s="1" t="s">
        <v>2</v>
      </c>
      <c r="X697" s="1"/>
      <c r="Y697" s="50"/>
    </row>
    <row r="698" spans="1:25" x14ac:dyDescent="0.2">
      <c r="A698" s="9" t="s">
        <v>1979</v>
      </c>
      <c r="C698" s="1" t="s">
        <v>1980</v>
      </c>
      <c r="D698" s="17" t="s">
        <v>118</v>
      </c>
      <c r="E698" s="17" t="s">
        <v>118</v>
      </c>
      <c r="F698" s="17" t="s">
        <v>113</v>
      </c>
      <c r="G698" s="46" t="s">
        <v>114</v>
      </c>
      <c r="H698" s="46" t="s">
        <v>114</v>
      </c>
      <c r="I698" s="18" t="s">
        <v>114</v>
      </c>
      <c r="J698" s="47" t="s">
        <v>114</v>
      </c>
      <c r="K698" s="32" t="s">
        <v>114</v>
      </c>
      <c r="L698" s="32" t="s">
        <v>114</v>
      </c>
      <c r="M698" s="32" t="s">
        <v>114</v>
      </c>
      <c r="N698" s="32" t="s">
        <v>114</v>
      </c>
      <c r="O698" s="32" t="s">
        <v>114</v>
      </c>
      <c r="P698" s="32" t="s">
        <v>114</v>
      </c>
      <c r="S698" s="17">
        <v>80.251999999999995</v>
      </c>
      <c r="T698" s="27" t="s">
        <v>1336</v>
      </c>
      <c r="U698" s="1" t="s">
        <v>1974</v>
      </c>
      <c r="V698" s="1" t="s">
        <v>84</v>
      </c>
      <c r="X698" s="1"/>
    </row>
    <row r="699" spans="1:25" x14ac:dyDescent="0.2">
      <c r="A699" s="9" t="s">
        <v>1984</v>
      </c>
      <c r="B699" s="1" t="s">
        <v>1983</v>
      </c>
      <c r="C699" s="1" t="s">
        <v>128</v>
      </c>
      <c r="D699" s="17" t="s">
        <v>118</v>
      </c>
      <c r="E699" s="17" t="s">
        <v>118</v>
      </c>
      <c r="F699" s="17" t="s">
        <v>118</v>
      </c>
      <c r="G699" s="17" t="s">
        <v>118</v>
      </c>
      <c r="H699" s="17" t="s">
        <v>118</v>
      </c>
      <c r="I699" s="11" t="s">
        <v>130</v>
      </c>
      <c r="J699" s="33">
        <v>1914.7411748183331</v>
      </c>
      <c r="K699" s="37">
        <v>2234.7113584174999</v>
      </c>
      <c r="L699" s="37">
        <v>1974.2696723575</v>
      </c>
      <c r="M699" s="37">
        <v>1535.2424936799998</v>
      </c>
      <c r="N699" s="36" t="s">
        <v>1332</v>
      </c>
      <c r="O699" s="36" t="s">
        <v>1332</v>
      </c>
      <c r="P699" s="1" t="s">
        <v>2087</v>
      </c>
      <c r="S699" s="17">
        <v>509.95</v>
      </c>
      <c r="T699" s="29" t="s">
        <v>1335</v>
      </c>
      <c r="U699" s="1" t="s">
        <v>1981</v>
      </c>
      <c r="V699" s="1" t="s">
        <v>1982</v>
      </c>
      <c r="X699" s="1"/>
    </row>
    <row r="700" spans="1:25" x14ac:dyDescent="0.2">
      <c r="A700" s="9" t="s">
        <v>1986</v>
      </c>
      <c r="C700" s="1" t="s">
        <v>128</v>
      </c>
      <c r="D700" s="17" t="s">
        <v>118</v>
      </c>
      <c r="E700" s="17" t="s">
        <v>113</v>
      </c>
      <c r="F700" s="18" t="s">
        <v>114</v>
      </c>
      <c r="G700" s="46" t="s">
        <v>114</v>
      </c>
      <c r="H700" s="46" t="s">
        <v>114</v>
      </c>
      <c r="I700" s="18" t="s">
        <v>114</v>
      </c>
      <c r="J700" s="47" t="s">
        <v>114</v>
      </c>
      <c r="K700" s="32" t="s">
        <v>114</v>
      </c>
      <c r="L700" s="32" t="s">
        <v>114</v>
      </c>
      <c r="M700" s="32" t="s">
        <v>114</v>
      </c>
      <c r="N700" s="32" t="s">
        <v>114</v>
      </c>
      <c r="O700" s="32" t="s">
        <v>114</v>
      </c>
      <c r="P700" s="32" t="s">
        <v>114</v>
      </c>
      <c r="S700" s="17">
        <v>65.988</v>
      </c>
      <c r="T700" s="29" t="s">
        <v>1335</v>
      </c>
      <c r="U700" s="1" t="s">
        <v>1981</v>
      </c>
      <c r="V700" s="1" t="s">
        <v>1985</v>
      </c>
      <c r="X700" s="1"/>
    </row>
    <row r="701" spans="1:25" x14ac:dyDescent="0.2">
      <c r="A701" s="9" t="s">
        <v>1988</v>
      </c>
      <c r="C701" s="1" t="s">
        <v>128</v>
      </c>
      <c r="D701" s="17" t="s">
        <v>118</v>
      </c>
      <c r="E701" s="17" t="s">
        <v>113</v>
      </c>
      <c r="F701" s="18" t="s">
        <v>114</v>
      </c>
      <c r="G701" s="46" t="s">
        <v>114</v>
      </c>
      <c r="H701" s="46" t="s">
        <v>114</v>
      </c>
      <c r="I701" s="18" t="s">
        <v>114</v>
      </c>
      <c r="J701" s="47" t="s">
        <v>114</v>
      </c>
      <c r="K701" s="32" t="s">
        <v>114</v>
      </c>
      <c r="L701" s="32" t="s">
        <v>114</v>
      </c>
      <c r="M701" s="32" t="s">
        <v>114</v>
      </c>
      <c r="N701" s="32" t="s">
        <v>114</v>
      </c>
      <c r="O701" s="32" t="s">
        <v>114</v>
      </c>
      <c r="P701" s="32" t="s">
        <v>114</v>
      </c>
      <c r="S701" s="17" t="s">
        <v>1332</v>
      </c>
      <c r="T701" s="27" t="s">
        <v>1336</v>
      </c>
      <c r="U701" s="1" t="s">
        <v>1981</v>
      </c>
      <c r="V701" s="1" t="s">
        <v>1987</v>
      </c>
      <c r="X701" s="1"/>
    </row>
    <row r="702" spans="1:25" x14ac:dyDescent="0.2">
      <c r="A702" s="9" t="s">
        <v>1990</v>
      </c>
      <c r="C702" s="1" t="s">
        <v>128</v>
      </c>
      <c r="D702" s="17" t="s">
        <v>118</v>
      </c>
      <c r="E702" s="17" t="s">
        <v>118</v>
      </c>
      <c r="F702" s="17" t="s">
        <v>118</v>
      </c>
      <c r="G702" s="17" t="s">
        <v>118</v>
      </c>
      <c r="H702" s="17" t="s">
        <v>118</v>
      </c>
      <c r="I702" s="20" t="s">
        <v>148</v>
      </c>
      <c r="J702" s="33">
        <v>608.77681355200093</v>
      </c>
      <c r="K702" s="37">
        <v>608.77681355200093</v>
      </c>
      <c r="L702" s="36" t="s">
        <v>1332</v>
      </c>
      <c r="M702" s="36" t="s">
        <v>1332</v>
      </c>
      <c r="N702" s="36" t="s">
        <v>1332</v>
      </c>
      <c r="O702" s="36" t="s">
        <v>1332</v>
      </c>
      <c r="P702" s="49" t="s">
        <v>2079</v>
      </c>
      <c r="S702" s="17" t="s">
        <v>1332</v>
      </c>
      <c r="T702" s="29" t="s">
        <v>1335</v>
      </c>
      <c r="U702" s="1" t="s">
        <v>1981</v>
      </c>
      <c r="V702" s="1" t="s">
        <v>1989</v>
      </c>
      <c r="X702" s="1"/>
    </row>
    <row r="703" spans="1:25" x14ac:dyDescent="0.2">
      <c r="A703" s="9" t="s">
        <v>1992</v>
      </c>
      <c r="C703" s="1" t="s">
        <v>1993</v>
      </c>
      <c r="D703" s="17" t="s">
        <v>118</v>
      </c>
      <c r="E703" s="17" t="s">
        <v>113</v>
      </c>
      <c r="F703" s="18" t="s">
        <v>114</v>
      </c>
      <c r="G703" s="46" t="s">
        <v>114</v>
      </c>
      <c r="H703" s="46" t="s">
        <v>114</v>
      </c>
      <c r="I703" s="18" t="s">
        <v>114</v>
      </c>
      <c r="J703" s="47" t="s">
        <v>114</v>
      </c>
      <c r="K703" s="32" t="s">
        <v>114</v>
      </c>
      <c r="L703" s="32" t="s">
        <v>114</v>
      </c>
      <c r="M703" s="32" t="s">
        <v>114</v>
      </c>
      <c r="N703" s="32" t="s">
        <v>114</v>
      </c>
      <c r="O703" s="32" t="s">
        <v>114</v>
      </c>
      <c r="P703" s="32" t="s">
        <v>114</v>
      </c>
      <c r="S703" s="17">
        <v>585.74</v>
      </c>
      <c r="T703" s="27" t="s">
        <v>1336</v>
      </c>
      <c r="U703" s="1" t="s">
        <v>1981</v>
      </c>
      <c r="V703" s="1" t="s">
        <v>1991</v>
      </c>
      <c r="X703" s="1"/>
    </row>
    <row r="704" spans="1:25" x14ac:dyDescent="0.2">
      <c r="A704" s="9" t="s">
        <v>1997</v>
      </c>
      <c r="B704" s="1" t="s">
        <v>1996</v>
      </c>
      <c r="C704" s="1" t="s">
        <v>1998</v>
      </c>
      <c r="D704" s="17" t="s">
        <v>118</v>
      </c>
      <c r="E704" s="17" t="s">
        <v>118</v>
      </c>
      <c r="F704" s="17" t="s">
        <v>118</v>
      </c>
      <c r="G704" s="17" t="s">
        <v>118</v>
      </c>
      <c r="H704" s="17" t="s">
        <v>118</v>
      </c>
      <c r="I704" s="20" t="s">
        <v>148</v>
      </c>
      <c r="J704" s="33">
        <v>1073.5082262774167</v>
      </c>
      <c r="K704" s="37">
        <v>665.94692683150004</v>
      </c>
      <c r="L704" s="37">
        <v>562.14810556875</v>
      </c>
      <c r="M704" s="37">
        <v>1992.429646432</v>
      </c>
      <c r="N704" s="36" t="s">
        <v>1332</v>
      </c>
      <c r="O704" s="36" t="s">
        <v>1332</v>
      </c>
      <c r="P704" s="45" t="s">
        <v>2223</v>
      </c>
      <c r="S704" s="17">
        <v>141.02000000000001</v>
      </c>
      <c r="T704" s="27" t="s">
        <v>1336</v>
      </c>
      <c r="U704" s="1" t="s">
        <v>1994</v>
      </c>
      <c r="V704" s="1" t="s">
        <v>1995</v>
      </c>
      <c r="X704" s="1"/>
    </row>
    <row r="705" spans="1:25" x14ac:dyDescent="0.2">
      <c r="A705" s="9" t="s">
        <v>2001</v>
      </c>
      <c r="B705" s="1" t="s">
        <v>2000</v>
      </c>
      <c r="C705" s="1" t="s">
        <v>2002</v>
      </c>
      <c r="D705" s="17" t="s">
        <v>118</v>
      </c>
      <c r="E705" s="17" t="s">
        <v>118</v>
      </c>
      <c r="F705" s="17" t="s">
        <v>118</v>
      </c>
      <c r="G705" s="17" t="s">
        <v>118</v>
      </c>
      <c r="H705" s="17" t="s">
        <v>118</v>
      </c>
      <c r="I705" s="11" t="s">
        <v>125</v>
      </c>
      <c r="J705" s="33">
        <v>5029.6866943928335</v>
      </c>
      <c r="K705" s="37">
        <v>6182.4223456585005</v>
      </c>
      <c r="L705" s="37">
        <v>3572.69259302</v>
      </c>
      <c r="M705" s="37">
        <v>5333.9451444999995</v>
      </c>
      <c r="N705" s="36" t="s">
        <v>1332</v>
      </c>
      <c r="O705" s="36" t="s">
        <v>1332</v>
      </c>
      <c r="P705" s="39" t="s">
        <v>2224</v>
      </c>
      <c r="S705" s="17">
        <v>147.5</v>
      </c>
      <c r="T705" s="27" t="s">
        <v>1336</v>
      </c>
      <c r="U705" s="1" t="s">
        <v>1994</v>
      </c>
      <c r="V705" s="1" t="s">
        <v>1999</v>
      </c>
      <c r="X705" s="1"/>
      <c r="Y705" s="43"/>
    </row>
    <row r="706" spans="1:25" x14ac:dyDescent="0.2">
      <c r="A706" s="9" t="s">
        <v>2004</v>
      </c>
      <c r="C706" s="1" t="s">
        <v>128</v>
      </c>
      <c r="D706" s="17" t="s">
        <v>118</v>
      </c>
      <c r="E706" s="17" t="s">
        <v>118</v>
      </c>
      <c r="F706" s="17" t="s">
        <v>113</v>
      </c>
      <c r="G706" s="46" t="s">
        <v>114</v>
      </c>
      <c r="H706" s="46" t="s">
        <v>114</v>
      </c>
      <c r="I706" s="18" t="s">
        <v>114</v>
      </c>
      <c r="J706" s="47" t="s">
        <v>114</v>
      </c>
      <c r="K706" s="32" t="s">
        <v>114</v>
      </c>
      <c r="L706" s="32" t="s">
        <v>114</v>
      </c>
      <c r="M706" s="32" t="s">
        <v>114</v>
      </c>
      <c r="N706" s="32" t="s">
        <v>114</v>
      </c>
      <c r="O706" s="32" t="s">
        <v>114</v>
      </c>
      <c r="P706" s="32" t="s">
        <v>114</v>
      </c>
      <c r="S706" s="17" t="s">
        <v>1332</v>
      </c>
      <c r="T706" s="27" t="s">
        <v>1336</v>
      </c>
      <c r="U706" s="1" t="s">
        <v>1994</v>
      </c>
      <c r="V706" s="1" t="s">
        <v>2003</v>
      </c>
      <c r="X706" s="1"/>
      <c r="Y706" s="45"/>
    </row>
    <row r="707" spans="1:25" x14ac:dyDescent="0.2">
      <c r="A707" s="9" t="s">
        <v>2006</v>
      </c>
      <c r="C707" s="1" t="s">
        <v>2007</v>
      </c>
      <c r="D707" s="17" t="s">
        <v>118</v>
      </c>
      <c r="E707" s="17" t="s">
        <v>113</v>
      </c>
      <c r="F707" s="18" t="s">
        <v>114</v>
      </c>
      <c r="G707" s="46" t="s">
        <v>114</v>
      </c>
      <c r="H707" s="46" t="s">
        <v>114</v>
      </c>
      <c r="I707" s="18" t="s">
        <v>114</v>
      </c>
      <c r="J707" s="47" t="s">
        <v>114</v>
      </c>
      <c r="K707" s="32" t="s">
        <v>114</v>
      </c>
      <c r="L707" s="32" t="s">
        <v>114</v>
      </c>
      <c r="M707" s="32" t="s">
        <v>114</v>
      </c>
      <c r="N707" s="32" t="s">
        <v>114</v>
      </c>
      <c r="O707" s="32" t="s">
        <v>114</v>
      </c>
      <c r="P707" s="32" t="s">
        <v>114</v>
      </c>
      <c r="S707" s="17">
        <v>2536.1999999999998</v>
      </c>
      <c r="T707" s="27" t="s">
        <v>1336</v>
      </c>
      <c r="U707" s="1" t="s">
        <v>1994</v>
      </c>
      <c r="V707" s="1" t="s">
        <v>2005</v>
      </c>
      <c r="X707" s="1"/>
      <c r="Y707" s="50"/>
    </row>
    <row r="708" spans="1:25" x14ac:dyDescent="0.2">
      <c r="A708" s="9" t="s">
        <v>2010</v>
      </c>
      <c r="B708" s="1" t="s">
        <v>2009</v>
      </c>
      <c r="C708" s="1" t="s">
        <v>2011</v>
      </c>
      <c r="D708" s="17" t="s">
        <v>118</v>
      </c>
      <c r="E708" s="17" t="s">
        <v>113</v>
      </c>
      <c r="F708" s="18" t="s">
        <v>114</v>
      </c>
      <c r="G708" s="46" t="s">
        <v>114</v>
      </c>
      <c r="H708" s="46" t="s">
        <v>114</v>
      </c>
      <c r="I708" s="18" t="s">
        <v>114</v>
      </c>
      <c r="J708" s="47" t="s">
        <v>114</v>
      </c>
      <c r="K708" s="32" t="s">
        <v>114</v>
      </c>
      <c r="L708" s="32" t="s">
        <v>114</v>
      </c>
      <c r="M708" s="32" t="s">
        <v>114</v>
      </c>
      <c r="N708" s="32" t="s">
        <v>114</v>
      </c>
      <c r="O708" s="32" t="s">
        <v>114</v>
      </c>
      <c r="P708" s="32" t="s">
        <v>114</v>
      </c>
      <c r="S708" s="17">
        <v>345.18</v>
      </c>
      <c r="T708" s="27" t="s">
        <v>1336</v>
      </c>
      <c r="U708" s="1" t="s">
        <v>1994</v>
      </c>
      <c r="V708" s="1" t="s">
        <v>2008</v>
      </c>
      <c r="X708" s="1"/>
    </row>
    <row r="709" spans="1:25" x14ac:dyDescent="0.2">
      <c r="A709" s="9" t="s">
        <v>2013</v>
      </c>
      <c r="C709" s="1" t="s">
        <v>128</v>
      </c>
      <c r="D709" s="17" t="s">
        <v>118</v>
      </c>
      <c r="E709" s="17" t="s">
        <v>118</v>
      </c>
      <c r="F709" s="17" t="s">
        <v>118</v>
      </c>
      <c r="G709" s="17" t="s">
        <v>118</v>
      </c>
      <c r="H709" s="17" t="s">
        <v>118</v>
      </c>
      <c r="I709" s="11" t="s">
        <v>125</v>
      </c>
      <c r="J709" s="33">
        <v>2105.8070908270834</v>
      </c>
      <c r="K709" s="37">
        <v>1915.7564967999999</v>
      </c>
      <c r="L709" s="37">
        <v>1813.8914670250001</v>
      </c>
      <c r="M709" s="37">
        <v>2587.7733086562498</v>
      </c>
      <c r="N709" s="36" t="s">
        <v>1332</v>
      </c>
      <c r="O709" s="36" t="s">
        <v>1332</v>
      </c>
      <c r="P709" s="39" t="s">
        <v>2225</v>
      </c>
      <c r="S709" s="17">
        <v>2921.4</v>
      </c>
      <c r="T709" s="27" t="s">
        <v>1336</v>
      </c>
      <c r="U709" s="1" t="s">
        <v>1994</v>
      </c>
      <c r="V709" s="1" t="s">
        <v>2012</v>
      </c>
      <c r="X709" s="1"/>
    </row>
    <row r="710" spans="1:25" x14ac:dyDescent="0.2">
      <c r="A710" s="9" t="s">
        <v>2015</v>
      </c>
      <c r="C710" s="1" t="s">
        <v>128</v>
      </c>
      <c r="D710" s="17" t="s">
        <v>118</v>
      </c>
      <c r="E710" s="17" t="s">
        <v>118</v>
      </c>
      <c r="F710" s="17" t="s">
        <v>118</v>
      </c>
      <c r="G710" s="17" t="s">
        <v>118</v>
      </c>
      <c r="H710" s="17" t="s">
        <v>118</v>
      </c>
      <c r="I710" s="22" t="s">
        <v>156</v>
      </c>
      <c r="J710" s="33">
        <v>2882.1254341913332</v>
      </c>
      <c r="K710" s="37">
        <v>2321.0641990949998</v>
      </c>
      <c r="L710" s="37">
        <v>1968.3709675764999</v>
      </c>
      <c r="M710" s="37">
        <v>4356.9411359024998</v>
      </c>
      <c r="N710" s="36" t="s">
        <v>1332</v>
      </c>
      <c r="O710" s="36" t="s">
        <v>1332</v>
      </c>
      <c r="P710" s="1" t="s">
        <v>2088</v>
      </c>
      <c r="S710" s="17">
        <v>357.01</v>
      </c>
      <c r="T710" s="29" t="s">
        <v>1335</v>
      </c>
      <c r="U710" s="1" t="s">
        <v>1994</v>
      </c>
      <c r="V710" s="1" t="s">
        <v>2014</v>
      </c>
      <c r="X710" s="1"/>
    </row>
    <row r="711" spans="1:25" x14ac:dyDescent="0.2">
      <c r="A711" s="9" t="s">
        <v>2017</v>
      </c>
      <c r="C711" s="1" t="s">
        <v>2018</v>
      </c>
      <c r="D711" s="17" t="s">
        <v>118</v>
      </c>
      <c r="E711" s="17" t="s">
        <v>118</v>
      </c>
      <c r="F711" s="17" t="s">
        <v>118</v>
      </c>
      <c r="G711" s="17" t="s">
        <v>118</v>
      </c>
      <c r="H711" s="17" t="s">
        <v>118</v>
      </c>
      <c r="I711" s="20" t="s">
        <v>148</v>
      </c>
      <c r="J711" s="33">
        <v>1579.1670232533334</v>
      </c>
      <c r="K711" s="37">
        <v>1671.7997454249999</v>
      </c>
      <c r="L711" s="37">
        <v>1677.0129744549999</v>
      </c>
      <c r="M711" s="37">
        <v>1388.68834988</v>
      </c>
      <c r="N711" s="36" t="s">
        <v>1332</v>
      </c>
      <c r="O711" s="36" t="s">
        <v>1332</v>
      </c>
      <c r="P711" s="49" t="s">
        <v>2089</v>
      </c>
      <c r="S711" s="17">
        <v>129.15</v>
      </c>
      <c r="T711" s="29" t="s">
        <v>1335</v>
      </c>
      <c r="U711" s="1" t="s">
        <v>1994</v>
      </c>
      <c r="V711" s="1" t="s">
        <v>2016</v>
      </c>
      <c r="X711" s="1"/>
    </row>
    <row r="712" spans="1:25" x14ac:dyDescent="0.2">
      <c r="X712" s="1"/>
    </row>
    <row r="713" spans="1:25" x14ac:dyDescent="0.2">
      <c r="D713" s="1">
        <f>COUNTIF(D2:D711,"*yes*")</f>
        <v>710</v>
      </c>
      <c r="E713" s="1">
        <f>COUNTIF(E2:E711,"*yes*")</f>
        <v>681</v>
      </c>
      <c r="F713" s="1">
        <f>COUNTIF(F2:F711,"*yes*")</f>
        <v>570</v>
      </c>
      <c r="G713" s="1">
        <f>COUNTIF(G2:G711,"*yes*")</f>
        <v>540</v>
      </c>
      <c r="H713" s="1">
        <f>COUNTIF(H2:H711,"*yes*")</f>
        <v>527</v>
      </c>
      <c r="I713" s="1">
        <f>COUNTIF(I2:I711,"*yes*")</f>
        <v>0</v>
      </c>
      <c r="J713" s="1">
        <f>COUNTIF(J2:J711, "&gt;0")</f>
        <v>511</v>
      </c>
      <c r="K713" s="1">
        <f>COUNTIF(K2:K711,"*yes*")</f>
        <v>0</v>
      </c>
      <c r="L713" s="1">
        <f>COUNTIF(L2:L711,"*yes*")</f>
        <v>0</v>
      </c>
      <c r="M713" s="1">
        <f>COUNTIF(M2:M711,"*yes*")</f>
        <v>0</v>
      </c>
      <c r="N713" s="1">
        <f>COUNTIF(N2:N711,"*yes*")</f>
        <v>0</v>
      </c>
      <c r="O713" s="1">
        <f>COUNTIF(O2:O711,"*yes*")</f>
        <v>0</v>
      </c>
      <c r="P713" s="1">
        <f>COUNTIF(P2:P711,"*_*")</f>
        <v>530</v>
      </c>
      <c r="R713" s="1">
        <f>COUNTIF(R2:R711,"*yes*")</f>
        <v>82</v>
      </c>
    </row>
    <row r="714" spans="1:25" x14ac:dyDescent="0.2">
      <c r="E714" s="17">
        <f>E713/D713</f>
        <v>0.95915492957746484</v>
      </c>
      <c r="F714" s="17">
        <f>F713/E713</f>
        <v>0.83700440528634357</v>
      </c>
      <c r="G714" s="17">
        <f>G713/F713</f>
        <v>0.94736842105263153</v>
      </c>
      <c r="H714" s="17">
        <f>H713/G713</f>
        <v>0.97592592592592597</v>
      </c>
      <c r="P714" s="1">
        <f>COUNTIF(P2:P712,"*_ML*")</f>
        <v>517</v>
      </c>
    </row>
  </sheetData>
  <sortState xmlns:xlrd2="http://schemas.microsoft.com/office/spreadsheetml/2017/richdata2" ref="A2:Y714">
    <sortCondition ref="U2:U714"/>
    <sortCondition ref="V2:V714"/>
  </sortState>
  <phoneticPr fontId="5" type="noConversion"/>
  <conditionalFormatting sqref="E297 G297:I297 G298:J299 G301:I301 G302:J303 G304:I304 G305:J311 E306:E607 G313:J313 G317:J319 F317:F447 G320:I320 G321:J321 G322:I322 G323:J324 G326:I326 G327:J334 G336:J336 G339:J340 G343:J357 G358:I358 G359:J361 G363:J364 G366:J367 G369:J369 G370:I370 G371:J371 G373:J378 G380:J392 G394:J395 G397:J397 G398:I398 G399:J400 Q409:Q607 F449:F571 I496:J517 G496:H582 K496:O582 J518 P518 I519:J584 F573:F582 F584:H584 G585:O586 F585:F590 G592:J593 F592:F594 G597:J601 F597:F607 G603:J607 S2:S60985">
    <cfRule type="containsText" dxfId="1661" priority="2922" operator="containsText" text="ND">
      <formula>NOT(ISERROR(SEARCH("ND",E2)))</formula>
    </cfRule>
  </conditionalFormatting>
  <conditionalFormatting sqref="E297 G297:I297 G298:J299 G301:I301 G302:J303 G304:I304 G305:J311 E306:E607 G313:J313 G317:J319 F317:F447 G320:I320 G321:J321 G322:I322 G323:J324 G326:I326 G327:J334 G336:J336 G339:J340 G343:J357 G358:I358 G359:J361 G363:J364 G366:J367 G369:J369 G370:I370 G371:J371 G373:J378 G380:J392 G394:J395 G397:J397 G398:I398 G399:J400 Q409:Q607 F449:F571 I496:J517 G496:H582 K496:O582 J518 P518 I519:J584 F573:F582 F584:H584 G585:O586 F585:F590 G592:J593 F592:F594 G597:J601 F597:F607 G603:J607 D2:D711 E11:E91 J10:J19 I103:P103 I83:P83 H24:J24 H41:J41 I62:P63 H60:J61 H77:J77 I44:P45 I28:P30 I21:P22 I37:P37 I54:P56 I49:P51 I66:P66 I68:P68 I70:P71 I87:P88 I11:P19 I33:P35 I95:P97 I58:P59 I101:P101 E93:E103 I73:P76">
    <cfRule type="containsText" dxfId="1660" priority="2921" operator="containsText" text="n/a">
      <formula>NOT(ISERROR(SEARCH("n/a",D2)))</formula>
    </cfRule>
  </conditionalFormatting>
  <conditionalFormatting sqref="E297:E607">
    <cfRule type="containsText" dxfId="1659" priority="2887" operator="containsText" text="Yes">
      <formula>NOT(ISERROR(SEARCH("Yes",E297)))</formula>
    </cfRule>
    <cfRule type="containsText" dxfId="1658" priority="2888" operator="containsText" text="No">
      <formula>NOT(ISERROR(SEARCH("No",E297)))</formula>
    </cfRule>
  </conditionalFormatting>
  <conditionalFormatting sqref="E298:E305">
    <cfRule type="containsText" dxfId="1657" priority="2889" operator="containsText" text="n/a">
      <formula>NOT(ISERROR(SEARCH("n/a",E298)))</formula>
    </cfRule>
    <cfRule type="containsText" dxfId="1656" priority="2890" operator="containsText" text="ND">
      <formula>NOT(ISERROR(SEARCH("ND",E298)))</formula>
    </cfRule>
  </conditionalFormatting>
  <conditionalFormatting sqref="E2:P10 I401:P503 E401:H591 I504:O517 J518:P518 I519:O523 I524:P546 I547:O547 I548:P591 E592:P594 E595:O607 P596:P597 P599 P602:P604 E608:H608 J608:O608 P609 E609:O615 P615 E616:P616 G617:O617 E617:F698 G618:P698 E699:P712 E714:O714 E715:P985 E104:P400">
    <cfRule type="containsText" dxfId="1655" priority="2926" operator="containsText" text="n/a">
      <formula>NOT(ISERROR(SEARCH("n/a",E2)))</formula>
    </cfRule>
  </conditionalFormatting>
  <conditionalFormatting sqref="I401:R503 E401:H591 I504:O517 Q504:R523 J518:P518 I519:O523 I524:R546 I547:O547 Q547:R547 I548:R591 E592:R594 E595:O607 Q595:R615 P596:P597 P599 P602:P604 E608:H608 J608:O608 P609 E609:O615 P615 E616:R616 G617:O617 Q617:R617 E617:F698 G618:R698 E699:R712 Q713 E714:O714 Q714:R714 E715:R985 E104:R400 D2:D711 E11:E91 J10:J19 R11:R103 F72:P72 F102:P102 F98:P100 F93:P94 F89:P90 F84:P86 I83:P83 F78:P82 F69:P69 F67:P67 F64:P65 F57:P57 F52:P53 F46:P48 F42:P43 F38:P40 F36:P36 F31:P32 F25:P27 F23:P23 F20:P20 E2:R10 H24:P24 H41:P41 H60:P61 H77:P77 I103:P103 I62:P63 I44:P45 I21:P22 I37:P37 I54:P56 I49:P51 I66:P66 I68:P68 I70:P71 I28:P30 I87:P88 I11:P19 I33:P35 I58:P59 I101:P101 I95:P97 E93:E103 E92:P92 H91:P91 I73:P76">
    <cfRule type="containsText" dxfId="1654" priority="2925" operator="containsText" text="No">
      <formula>NOT(ISERROR(SEARCH("No",D2)))</formula>
    </cfRule>
  </conditionalFormatting>
  <conditionalFormatting sqref="I401:R503 E401:H591 I504:O517 Q504:R523 J518:P518 I519:O523 I524:R546 I547:O547 Q547:R547 I548:R591 E592:R594 E595:O607 Q595:R615 E699:R712 P596:P597 P602:P604 P599 E609:O615 E608:H608 J608:O608 P609 P615 E616:R616 G617:O617 Q617:R617 E617:F698 G618:R698 Q713 E714:O714 Q714:R714 E715:R985 E104:R400 D2:D711 E11:E91 J10:J19 R11:R103 F72:P72 F102:P102 F98:P100 F93:P94 F89:P90 F84:P86 I83:P83 F78:P82 F69:P69 F67:P67 F64:P65 F57:P57 F52:P53 F46:P48 F42:P43 F38:P40 F36:P36 F31:P32 F25:P27 F23:P23 F20:P20 E2:R10 H24:P24 H41:P41 H60:P61 H77:P77 I103:P103 I62:P63 I44:P45 I21:P22 I37:P37 I54:P56 I49:P51 I66:P66 I68:P68 I70:P71 I28:P30 I87:P88 I11:P19 I33:P35 I58:P59 I101:P101 I95:P97 E93:E103 E92:P92 H91:P91 I73:P76">
    <cfRule type="containsText" dxfId="1653" priority="2924" operator="containsText" text="Yes">
      <formula>NOT(ISERROR(SEARCH("Yes",D2)))</formula>
    </cfRule>
  </conditionalFormatting>
  <conditionalFormatting sqref="F297:F315">
    <cfRule type="containsText" dxfId="1652" priority="2885" operator="containsText" text="n/a">
      <formula>NOT(ISERROR(SEARCH("n/a",F297)))</formula>
    </cfRule>
    <cfRule type="containsText" dxfId="1651" priority="2886" operator="containsText" text="ND">
      <formula>NOT(ISERROR(SEARCH("ND",F297)))</formula>
    </cfRule>
  </conditionalFormatting>
  <conditionalFormatting sqref="F317:F583">
    <cfRule type="containsText" dxfId="1650" priority="2867" operator="containsText" text="Yes">
      <formula>NOT(ISERROR(SEARCH("Yes",F317)))</formula>
    </cfRule>
    <cfRule type="containsText" dxfId="1649" priority="2868" operator="containsText" text="No">
      <formula>NOT(ISERROR(SEARCH("No",F317)))</formula>
    </cfRule>
  </conditionalFormatting>
  <conditionalFormatting sqref="F448">
    <cfRule type="containsText" dxfId="1648" priority="2869" operator="containsText" text="n/a">
      <formula>NOT(ISERROR(SEARCH("n/a",F448)))</formula>
    </cfRule>
    <cfRule type="containsText" dxfId="1647" priority="2870" operator="containsText" text="ND">
      <formula>NOT(ISERROR(SEARCH("ND",F448)))</formula>
    </cfRule>
  </conditionalFormatting>
  <conditionalFormatting sqref="F572">
    <cfRule type="containsText" dxfId="1646" priority="2873" operator="containsText" text="n/a">
      <formula>NOT(ISERROR(SEARCH("n/a",F572)))</formula>
    </cfRule>
    <cfRule type="containsText" dxfId="1645" priority="2874" operator="containsText" text="ND">
      <formula>NOT(ISERROR(SEARCH("ND",F572)))</formula>
    </cfRule>
  </conditionalFormatting>
  <conditionalFormatting sqref="F583">
    <cfRule type="containsText" dxfId="1644" priority="2877" operator="containsText" text="n/a">
      <formula>NOT(ISERROR(SEARCH("n/a",F583)))</formula>
    </cfRule>
    <cfRule type="containsText" dxfId="1643" priority="2878" operator="containsText" text="ND">
      <formula>NOT(ISERROR(SEARCH("ND",F583)))</formula>
    </cfRule>
  </conditionalFormatting>
  <conditionalFormatting sqref="F585:F607">
    <cfRule type="containsText" dxfId="1642" priority="2843" operator="containsText" text="Yes">
      <formula>NOT(ISERROR(SEARCH("Yes",F585)))</formula>
    </cfRule>
    <cfRule type="containsText" dxfId="1641" priority="2844" operator="containsText" text="No">
      <formula>NOT(ISERROR(SEARCH("No",F585)))</formula>
    </cfRule>
  </conditionalFormatting>
  <conditionalFormatting sqref="F591">
    <cfRule type="containsText" dxfId="1640" priority="2861" operator="containsText" text="n/a">
      <formula>NOT(ISERROR(SEARCH("n/a",F591)))</formula>
    </cfRule>
    <cfRule type="containsText" dxfId="1639" priority="2862" operator="containsText" text="ND">
      <formula>NOT(ISERROR(SEARCH("ND",F591)))</formula>
    </cfRule>
  </conditionalFormatting>
  <conditionalFormatting sqref="F595:F596">
    <cfRule type="containsText" dxfId="1638" priority="2845" operator="containsText" text="n/a">
      <formula>NOT(ISERROR(SEARCH("n/a",F595)))</formula>
    </cfRule>
    <cfRule type="containsText" dxfId="1637" priority="2846" operator="containsText" text="ND">
      <formula>NOT(ISERROR(SEARCH("ND",F595)))</formula>
    </cfRule>
  </conditionalFormatting>
  <conditionalFormatting sqref="F297:J316">
    <cfRule type="containsText" dxfId="1636" priority="2490" operator="containsText" text="Yes">
      <formula>NOT(ISERROR(SEARCH("Yes",F297)))</formula>
    </cfRule>
    <cfRule type="containsText" dxfId="1635" priority="2491" operator="containsText" text="No">
      <formula>NOT(ISERROR(SEARCH("No",F297)))</formula>
    </cfRule>
  </conditionalFormatting>
  <conditionalFormatting sqref="F316:J316">
    <cfRule type="containsText" dxfId="1634" priority="2821" operator="containsText" text="n/a">
      <formula>NOT(ISERROR(SEARCH("n/a",F316)))</formula>
    </cfRule>
    <cfRule type="containsText" dxfId="1633" priority="2822" operator="containsText" text="ND">
      <formula>NOT(ISERROR(SEARCH("ND",F316)))</formula>
    </cfRule>
  </conditionalFormatting>
  <conditionalFormatting sqref="G410:H413 I421:J427 G421:H433 G439:H447 G452:H456 I453:J456 G458:H461 G463:H464 G476:H483 I477:J483 G489:H492">
    <cfRule type="containsText" dxfId="1632" priority="2840" operator="containsText" text="No">
      <formula>NOT(ISERROR(SEARCH("No",G410)))</formula>
    </cfRule>
    <cfRule type="containsText" dxfId="1631" priority="2841" operator="containsText" text="n/a">
      <formula>NOT(ISERROR(SEARCH("n/a",G410)))</formula>
    </cfRule>
    <cfRule type="containsText" dxfId="1630" priority="2842" operator="containsText" text="ND">
      <formula>NOT(ISERROR(SEARCH("ND",G410)))</formula>
    </cfRule>
  </conditionalFormatting>
  <conditionalFormatting sqref="G496:H582 I519:J584 F584:H584 G585:O586">
    <cfRule type="containsText" dxfId="1629" priority="2920" operator="containsText" text="No">
      <formula>NOT(ISERROR(SEARCH("No",F496)))</formula>
    </cfRule>
  </conditionalFormatting>
  <conditionalFormatting sqref="G300:I300">
    <cfRule type="containsText" dxfId="1628" priority="2504" operator="containsText" text="n/a">
      <formula>NOT(ISERROR(SEARCH("n/a",G300)))</formula>
    </cfRule>
    <cfRule type="containsText" dxfId="1627" priority="2505" operator="containsText" text="ND">
      <formula>NOT(ISERROR(SEARCH("ND",G300)))</formula>
    </cfRule>
  </conditionalFormatting>
  <conditionalFormatting sqref="G325:I325">
    <cfRule type="containsText" dxfId="1626" priority="2488" operator="containsText" text="n/a">
      <formula>NOT(ISERROR(SEARCH("n/a",G325)))</formula>
    </cfRule>
    <cfRule type="containsText" dxfId="1625" priority="2489" operator="containsText" text="ND">
      <formula>NOT(ISERROR(SEARCH("ND",G325)))</formula>
    </cfRule>
  </conditionalFormatting>
  <conditionalFormatting sqref="G312:J312">
    <cfRule type="containsText" dxfId="1624" priority="2500" operator="containsText" text="n/a">
      <formula>NOT(ISERROR(SEARCH("n/a",G312)))</formula>
    </cfRule>
    <cfRule type="containsText" dxfId="1623" priority="2501" operator="containsText" text="ND">
      <formula>NOT(ISERROR(SEARCH("ND",G312)))</formula>
    </cfRule>
  </conditionalFormatting>
  <conditionalFormatting sqref="G314:J315">
    <cfRule type="containsText" dxfId="1622" priority="2492" operator="containsText" text="n/a">
      <formula>NOT(ISERROR(SEARCH("n/a",G314)))</formula>
    </cfRule>
    <cfRule type="containsText" dxfId="1621" priority="2493" operator="containsText" text="ND">
      <formula>NOT(ISERROR(SEARCH("ND",G314)))</formula>
    </cfRule>
  </conditionalFormatting>
  <conditionalFormatting sqref="G317:J400">
    <cfRule type="containsText" dxfId="1620" priority="2429" operator="containsText" text="Yes">
      <formula>NOT(ISERROR(SEARCH("Yes",G317)))</formula>
    </cfRule>
    <cfRule type="containsText" dxfId="1619" priority="2430" operator="containsText" text="No">
      <formula>NOT(ISERROR(SEARCH("No",G317)))</formula>
    </cfRule>
  </conditionalFormatting>
  <conditionalFormatting sqref="G335:J335">
    <cfRule type="containsText" dxfId="1618" priority="2484" operator="containsText" text="n/a">
      <formula>NOT(ISERROR(SEARCH("n/a",G335)))</formula>
    </cfRule>
    <cfRule type="containsText" dxfId="1617" priority="2485" operator="containsText" text="ND">
      <formula>NOT(ISERROR(SEARCH("ND",G335)))</formula>
    </cfRule>
  </conditionalFormatting>
  <conditionalFormatting sqref="G337:J338">
    <cfRule type="containsText" dxfId="1616" priority="2476" operator="containsText" text="n/a">
      <formula>NOT(ISERROR(SEARCH("n/a",G337)))</formula>
    </cfRule>
    <cfRule type="containsText" dxfId="1615" priority="2477" operator="containsText" text="ND">
      <formula>NOT(ISERROR(SEARCH("ND",G337)))</formula>
    </cfRule>
  </conditionalFormatting>
  <conditionalFormatting sqref="G341:J342">
    <cfRule type="containsText" dxfId="1614" priority="2468" operator="containsText" text="n/a">
      <formula>NOT(ISERROR(SEARCH("n/a",G341)))</formula>
    </cfRule>
    <cfRule type="containsText" dxfId="1613" priority="2469" operator="containsText" text="ND">
      <formula>NOT(ISERROR(SEARCH("ND",G341)))</formula>
    </cfRule>
  </conditionalFormatting>
  <conditionalFormatting sqref="G362:J362">
    <cfRule type="containsText" dxfId="1612" priority="2464" operator="containsText" text="n/a">
      <formula>NOT(ISERROR(SEARCH("n/a",G362)))</formula>
    </cfRule>
    <cfRule type="containsText" dxfId="1611" priority="2465" operator="containsText" text="ND">
      <formula>NOT(ISERROR(SEARCH("ND",G362)))</formula>
    </cfRule>
  </conditionalFormatting>
  <conditionalFormatting sqref="G365:J365">
    <cfRule type="containsText" dxfId="1610" priority="2460" operator="containsText" text="n/a">
      <formula>NOT(ISERROR(SEARCH("n/a",G365)))</formula>
    </cfRule>
    <cfRule type="containsText" dxfId="1609" priority="2461" operator="containsText" text="ND">
      <formula>NOT(ISERROR(SEARCH("ND",G365)))</formula>
    </cfRule>
  </conditionalFormatting>
  <conditionalFormatting sqref="G368:J368">
    <cfRule type="containsText" dxfId="1608" priority="2456" operator="containsText" text="n/a">
      <formula>NOT(ISERROR(SEARCH("n/a",G368)))</formula>
    </cfRule>
    <cfRule type="containsText" dxfId="1607" priority="2457" operator="containsText" text="ND">
      <formula>NOT(ISERROR(SEARCH("ND",G368)))</formula>
    </cfRule>
  </conditionalFormatting>
  <conditionalFormatting sqref="G372:J372">
    <cfRule type="containsText" dxfId="1606" priority="2452" operator="containsText" text="n/a">
      <formula>NOT(ISERROR(SEARCH("n/a",G372)))</formula>
    </cfRule>
    <cfRule type="containsText" dxfId="1605" priority="2453" operator="containsText" text="ND">
      <formula>NOT(ISERROR(SEARCH("ND",G372)))</formula>
    </cfRule>
  </conditionalFormatting>
  <conditionalFormatting sqref="G379:J379">
    <cfRule type="containsText" dxfId="1604" priority="2448" operator="containsText" text="n/a">
      <formula>NOT(ISERROR(SEARCH("n/a",G379)))</formula>
    </cfRule>
    <cfRule type="containsText" dxfId="1603" priority="2449" operator="containsText" text="ND">
      <formula>NOT(ISERROR(SEARCH("ND",G379)))</formula>
    </cfRule>
  </conditionalFormatting>
  <conditionalFormatting sqref="G393:J393">
    <cfRule type="containsText" dxfId="1602" priority="2444" operator="containsText" text="n/a">
      <formula>NOT(ISERROR(SEARCH("n/a",G393)))</formula>
    </cfRule>
    <cfRule type="containsText" dxfId="1601" priority="2445" operator="containsText" text="ND">
      <formula>NOT(ISERROR(SEARCH("ND",G393)))</formula>
    </cfRule>
  </conditionalFormatting>
  <conditionalFormatting sqref="G396:J396">
    <cfRule type="containsText" dxfId="1600" priority="2440" operator="containsText" text="n/a">
      <formula>NOT(ISERROR(SEARCH("n/a",G396)))</formula>
    </cfRule>
    <cfRule type="containsText" dxfId="1599" priority="2441" operator="containsText" text="ND">
      <formula>NOT(ISERROR(SEARCH("ND",G396)))</formula>
    </cfRule>
  </conditionalFormatting>
  <conditionalFormatting sqref="G597:J607">
    <cfRule type="containsText" dxfId="1598" priority="2273" operator="containsText" text="Yes">
      <formula>NOT(ISERROR(SEARCH("Yes",G597)))</formula>
    </cfRule>
    <cfRule type="containsText" dxfId="1597" priority="2274" operator="containsText" text="No">
      <formula>NOT(ISERROR(SEARCH("No",G597)))</formula>
    </cfRule>
  </conditionalFormatting>
  <conditionalFormatting sqref="G602:J602">
    <cfRule type="containsText" dxfId="1596" priority="2275" operator="containsText" text="n/a">
      <formula>NOT(ISERROR(SEARCH("n/a",G602)))</formula>
    </cfRule>
    <cfRule type="containsText" dxfId="1595" priority="2276" operator="containsText" text="ND">
      <formula>NOT(ISERROR(SEARCH("ND",G602)))</formula>
    </cfRule>
  </conditionalFormatting>
  <conditionalFormatting sqref="G435:O435 G437:O437">
    <cfRule type="containsText" dxfId="1594" priority="2074" operator="containsText" text="No">
      <formula>NOT(ISERROR(SEARCH("No",G435)))</formula>
    </cfRule>
    <cfRule type="containsText" dxfId="1593" priority="2075" operator="containsText" text="n/a">
      <formula>NOT(ISERROR(SEARCH("n/a",G435)))</formula>
    </cfRule>
    <cfRule type="containsText" dxfId="1592" priority="2076" operator="containsText" text="ND">
      <formula>NOT(ISERROR(SEARCH("ND",G435)))</formula>
    </cfRule>
  </conditionalFormatting>
  <conditionalFormatting sqref="G437:O437 G435:O435">
    <cfRule type="containsText" dxfId="1591" priority="2073" operator="containsText" text="Yes">
      <formula>NOT(ISERROR(SEARCH("Yes",G435)))</formula>
    </cfRule>
  </conditionalFormatting>
  <conditionalFormatting sqref="G466:O469 G474:O474">
    <cfRule type="containsText" dxfId="1590" priority="2046" operator="containsText" text="No">
      <formula>NOT(ISERROR(SEARCH("No",G466)))</formula>
    </cfRule>
    <cfRule type="containsText" dxfId="1589" priority="2047" operator="containsText" text="n/a">
      <formula>NOT(ISERROR(SEARCH("n/a",G466)))</formula>
    </cfRule>
    <cfRule type="containsText" dxfId="1588" priority="2048" operator="containsText" text="ND">
      <formula>NOT(ISERROR(SEARCH("ND",G466)))</formula>
    </cfRule>
  </conditionalFormatting>
  <conditionalFormatting sqref="G471:O471">
    <cfRule type="containsText" dxfId="1587" priority="1821" operator="containsText" text="Yes">
      <formula>NOT(ISERROR(SEARCH("Yes",G471)))</formula>
    </cfRule>
    <cfRule type="containsText" dxfId="1586" priority="1822" operator="containsText" text="No">
      <formula>NOT(ISERROR(SEARCH("No",G471)))</formula>
    </cfRule>
    <cfRule type="containsText" dxfId="1585" priority="1823" operator="containsText" text="n/a">
      <formula>NOT(ISERROR(SEARCH("n/a",G471)))</formula>
    </cfRule>
    <cfRule type="containsText" dxfId="1584" priority="1824" operator="containsText" text="ND">
      <formula>NOT(ISERROR(SEARCH("ND",G471)))</formula>
    </cfRule>
  </conditionalFormatting>
  <conditionalFormatting sqref="G474:O474 G466:O469">
    <cfRule type="containsText" dxfId="1583" priority="2045" operator="containsText" text="Yes">
      <formula>NOT(ISERROR(SEARCH("Yes",G466)))</formula>
    </cfRule>
  </conditionalFormatting>
  <conditionalFormatting sqref="G485:O486">
    <cfRule type="containsText" dxfId="1582" priority="1805" operator="containsText" text="Yes">
      <formula>NOT(ISERROR(SEARCH("Yes",G485)))</formula>
    </cfRule>
    <cfRule type="containsText" dxfId="1581" priority="1806" operator="containsText" text="No">
      <formula>NOT(ISERROR(SEARCH("No",G485)))</formula>
    </cfRule>
    <cfRule type="containsText" dxfId="1580" priority="1807" operator="containsText" text="n/a">
      <formula>NOT(ISERROR(SEARCH("n/a",G485)))</formula>
    </cfRule>
    <cfRule type="containsText" dxfId="1579" priority="1808" operator="containsText" text="ND">
      <formula>NOT(ISERROR(SEARCH("ND",G485)))</formula>
    </cfRule>
  </conditionalFormatting>
  <conditionalFormatting sqref="G494:O495 I491:O492">
    <cfRule type="containsText" dxfId="1578" priority="2032" operator="containsText" text="ND">
      <formula>NOT(ISERROR(SEARCH("ND",G491)))</formula>
    </cfRule>
  </conditionalFormatting>
  <conditionalFormatting sqref="G494:O495">
    <cfRule type="containsText" dxfId="1577" priority="2029" operator="containsText" text="Yes">
      <formula>NOT(ISERROR(SEARCH("Yes",G494)))</formula>
    </cfRule>
    <cfRule type="containsText" dxfId="1576" priority="2030" operator="containsText" text="No">
      <formula>NOT(ISERROR(SEARCH("No",G494)))</formula>
    </cfRule>
    <cfRule type="containsText" dxfId="1575" priority="2031" operator="containsText" text="n/a">
      <formula>NOT(ISERROR(SEARCH("n/a",G494)))</formula>
    </cfRule>
  </conditionalFormatting>
  <conditionalFormatting sqref="G590:O590">
    <cfRule type="containsText" dxfId="1574" priority="1793" operator="containsText" text="Yes">
      <formula>NOT(ISERROR(SEARCH("Yes",G590)))</formula>
    </cfRule>
    <cfRule type="containsText" dxfId="1573" priority="1794" operator="containsText" text="No">
      <formula>NOT(ISERROR(SEARCH("No",G590)))</formula>
    </cfRule>
    <cfRule type="containsText" dxfId="1572" priority="1795" operator="containsText" text="n/a">
      <formula>NOT(ISERROR(SEARCH("n/a",G590)))</formula>
    </cfRule>
    <cfRule type="containsText" dxfId="1571" priority="1796" operator="containsText" text="ND">
      <formula>NOT(ISERROR(SEARCH("ND",G590)))</formula>
    </cfRule>
  </conditionalFormatting>
  <conditionalFormatting sqref="G415:P415">
    <cfRule type="containsText" dxfId="1570" priority="1493" operator="containsText" text="Yes">
      <formula>NOT(ISERROR(SEARCH("Yes",G415)))</formula>
    </cfRule>
    <cfRule type="containsText" dxfId="1569" priority="1494" operator="containsText" text="No">
      <formula>NOT(ISERROR(SEARCH("No",G415)))</formula>
    </cfRule>
    <cfRule type="containsText" dxfId="1568" priority="1495" operator="containsText" text="n/a">
      <formula>NOT(ISERROR(SEARCH("n/a",G415)))</formula>
    </cfRule>
    <cfRule type="containsText" dxfId="1567" priority="1496" operator="containsText" text="ND">
      <formula>NOT(ISERROR(SEARCH("ND",G415)))</formula>
    </cfRule>
  </conditionalFormatting>
  <conditionalFormatting sqref="I401">
    <cfRule type="containsText" dxfId="1566" priority="1414" operator="containsText" text="Yes">
      <formula>NOT(ISERROR(SEARCH("Yes",I401)))</formula>
    </cfRule>
    <cfRule type="containsText" dxfId="1565" priority="1415" operator="containsText" text="No">
      <formula>NOT(ISERROR(SEARCH("No",I401)))</formula>
    </cfRule>
    <cfRule type="containsText" dxfId="1564" priority="1416" operator="containsText" text="n/a">
      <formula>NOT(ISERROR(SEARCH("n/a",I401)))</formula>
    </cfRule>
    <cfRule type="containsText" dxfId="1563" priority="1417" operator="containsText" text="ND">
      <formula>NOT(ISERROR(SEARCH("ND",I401)))</formula>
    </cfRule>
  </conditionalFormatting>
  <conditionalFormatting sqref="I403:I404">
    <cfRule type="containsText" dxfId="1562" priority="1421" operator="containsText" text="Yes">
      <formula>NOT(ISERROR(SEARCH("Yes",I403)))</formula>
    </cfRule>
    <cfRule type="containsText" dxfId="1561" priority="1422" operator="containsText" text="No">
      <formula>NOT(ISERROR(SEARCH("No",I403)))</formula>
    </cfRule>
    <cfRule type="containsText" dxfId="1560" priority="1423" operator="containsText" text="n/a">
      <formula>NOT(ISERROR(SEARCH("n/a",I403)))</formula>
    </cfRule>
    <cfRule type="containsText" dxfId="1559" priority="1424" operator="containsText" text="ND">
      <formula>NOT(ISERROR(SEARCH("ND",I403)))</formula>
    </cfRule>
    <cfRule type="containsText" dxfId="1558" priority="1425" operator="containsText" text="Yes">
      <formula>NOT(ISERROR(SEARCH("Yes",I403)))</formula>
    </cfRule>
    <cfRule type="containsText" dxfId="1557" priority="1426" operator="containsText" text="No">
      <formula>NOT(ISERROR(SEARCH("No",I403)))</formula>
    </cfRule>
    <cfRule type="containsText" dxfId="1556" priority="1427" operator="containsText" text="n/a">
      <formula>NOT(ISERROR(SEARCH("n/a",I403)))</formula>
    </cfRule>
    <cfRule type="containsText" dxfId="1555" priority="1428" operator="containsText" text="ND">
      <formula>NOT(ISERROR(SEARCH("ND",I403)))</formula>
    </cfRule>
  </conditionalFormatting>
  <conditionalFormatting sqref="I403:I405">
    <cfRule type="containsText" dxfId="1554" priority="1429" operator="containsText" text="Yes">
      <formula>NOT(ISERROR(SEARCH("Yes",I403)))</formula>
    </cfRule>
    <cfRule type="containsText" dxfId="1553" priority="1430" operator="containsText" text="No">
      <formula>NOT(ISERROR(SEARCH("No",I403)))</formula>
    </cfRule>
    <cfRule type="containsText" dxfId="1552" priority="1431" operator="containsText" text="n/a">
      <formula>NOT(ISERROR(SEARCH("n/a",I403)))</formula>
    </cfRule>
  </conditionalFormatting>
  <conditionalFormatting sqref="I405">
    <cfRule type="containsText" dxfId="1551" priority="1435" operator="containsText" text="ND">
      <formula>NOT(ISERROR(SEARCH("ND",I405)))</formula>
    </cfRule>
  </conditionalFormatting>
  <conditionalFormatting sqref="I405:I407">
    <cfRule type="containsText" dxfId="1550" priority="1436" operator="containsText" text="Yes">
      <formula>NOT(ISERROR(SEARCH("Yes",I405)))</formula>
    </cfRule>
    <cfRule type="containsText" dxfId="1549" priority="1437" operator="containsText" text="No">
      <formula>NOT(ISERROR(SEARCH("No",I405)))</formula>
    </cfRule>
    <cfRule type="containsText" dxfId="1548" priority="1438" operator="containsText" text="n/a">
      <formula>NOT(ISERROR(SEARCH("n/a",I405)))</formula>
    </cfRule>
  </conditionalFormatting>
  <conditionalFormatting sqref="I406:I407">
    <cfRule type="containsText" dxfId="1547" priority="1442" operator="containsText" text="ND">
      <formula>NOT(ISERROR(SEARCH("ND",I406)))</formula>
    </cfRule>
    <cfRule type="containsText" dxfId="1546" priority="1443" operator="containsText" text="Yes">
      <formula>NOT(ISERROR(SEARCH("Yes",I406)))</formula>
    </cfRule>
    <cfRule type="containsText" dxfId="1545" priority="1444" operator="containsText" text="No">
      <formula>NOT(ISERROR(SEARCH("No",I406)))</formula>
    </cfRule>
    <cfRule type="containsText" dxfId="1544" priority="1445" operator="containsText" text="n/a">
      <formula>NOT(ISERROR(SEARCH("n/a",I406)))</formula>
    </cfRule>
    <cfRule type="containsText" dxfId="1543" priority="1446" operator="containsText" text="ND">
      <formula>NOT(ISERROR(SEARCH("ND",I406)))</formula>
    </cfRule>
  </conditionalFormatting>
  <conditionalFormatting sqref="I406:I410">
    <cfRule type="containsText" dxfId="1542" priority="1447" operator="containsText" text="Yes">
      <formula>NOT(ISERROR(SEARCH("Yes",I406)))</formula>
    </cfRule>
    <cfRule type="containsText" dxfId="1541" priority="1448" operator="containsText" text="No">
      <formula>NOT(ISERROR(SEARCH("No",I406)))</formula>
    </cfRule>
    <cfRule type="containsText" dxfId="1540" priority="1449" operator="containsText" text="n/a">
      <formula>NOT(ISERROR(SEARCH("n/a",I406)))</formula>
    </cfRule>
  </conditionalFormatting>
  <conditionalFormatting sqref="I408:I410">
    <cfRule type="containsText" dxfId="1539" priority="1453" operator="containsText" text="ND">
      <formula>NOT(ISERROR(SEARCH("ND",I408)))</formula>
    </cfRule>
    <cfRule type="containsText" dxfId="1538" priority="1454" operator="containsText" text="Yes">
      <formula>NOT(ISERROR(SEARCH("Yes",I408)))</formula>
    </cfRule>
    <cfRule type="containsText" dxfId="1537" priority="1455" operator="containsText" text="No">
      <formula>NOT(ISERROR(SEARCH("No",I408)))</formula>
    </cfRule>
    <cfRule type="containsText" dxfId="1536" priority="1456" operator="containsText" text="n/a">
      <formula>NOT(ISERROR(SEARCH("n/a",I408)))</formula>
    </cfRule>
  </conditionalFormatting>
  <conditionalFormatting sqref="I411:I412">
    <cfRule type="containsText" dxfId="1535" priority="1329" operator="containsText" text="Yes">
      <formula>NOT(ISERROR(SEARCH("Yes",I411)))</formula>
    </cfRule>
    <cfRule type="containsText" dxfId="1534" priority="1330" operator="containsText" text="No">
      <formula>NOT(ISERROR(SEARCH("No",I411)))</formula>
    </cfRule>
    <cfRule type="containsText" dxfId="1533" priority="1331" operator="containsText" text="n/a">
      <formula>NOT(ISERROR(SEARCH("n/a",I411)))</formula>
    </cfRule>
    <cfRule type="containsText" dxfId="1532" priority="1332" operator="containsText" text="ND">
      <formula>NOT(ISERROR(SEARCH("ND",I411)))</formula>
    </cfRule>
    <cfRule type="containsText" dxfId="1531" priority="1333" operator="containsText" text="Yes">
      <formula>NOT(ISERROR(SEARCH("Yes",I411)))</formula>
    </cfRule>
    <cfRule type="containsText" dxfId="1530" priority="1334" operator="containsText" text="No">
      <formula>NOT(ISERROR(SEARCH("No",I411)))</formula>
    </cfRule>
    <cfRule type="containsText" dxfId="1529" priority="1335" operator="containsText" text="n/a">
      <formula>NOT(ISERROR(SEARCH("n/a",I411)))</formula>
    </cfRule>
  </conditionalFormatting>
  <conditionalFormatting sqref="I413">
    <cfRule type="containsText" dxfId="1528" priority="2408" operator="containsText" text="ND">
      <formula>NOT(ISERROR(SEARCH("ND",I413)))</formula>
    </cfRule>
  </conditionalFormatting>
  <conditionalFormatting sqref="I414">
    <cfRule type="containsText" dxfId="1527" priority="1336" operator="containsText" text="Yes">
      <formula>NOT(ISERROR(SEARCH("Yes",I414)))</formula>
    </cfRule>
    <cfRule type="containsText" dxfId="1526" priority="1337" operator="containsText" text="No">
      <formula>NOT(ISERROR(SEARCH("No",I414)))</formula>
    </cfRule>
    <cfRule type="containsText" dxfId="1525" priority="1338" operator="containsText" text="n/a">
      <formula>NOT(ISERROR(SEARCH("n/a",I414)))</formula>
    </cfRule>
    <cfRule type="containsText" dxfId="1524" priority="1339" operator="containsText" text="ND">
      <formula>NOT(ISERROR(SEARCH("ND",I414)))</formula>
    </cfRule>
  </conditionalFormatting>
  <conditionalFormatting sqref="I416">
    <cfRule type="containsText" dxfId="1523" priority="2404" operator="containsText" text="ND">
      <formula>NOT(ISERROR(SEARCH("ND",I416)))</formula>
    </cfRule>
  </conditionalFormatting>
  <conditionalFormatting sqref="I416:I418">
    <cfRule type="containsText" dxfId="1522" priority="1347" operator="containsText" text="Yes">
      <formula>NOT(ISERROR(SEARCH("Yes",I416)))</formula>
    </cfRule>
    <cfRule type="containsText" dxfId="1521" priority="1348" operator="containsText" text="No">
      <formula>NOT(ISERROR(SEARCH("No",I416)))</formula>
    </cfRule>
    <cfRule type="containsText" dxfId="1520" priority="1349" operator="containsText" text="n/a">
      <formula>NOT(ISERROR(SEARCH("n/a",I416)))</formula>
    </cfRule>
  </conditionalFormatting>
  <conditionalFormatting sqref="I417">
    <cfRule type="containsText" dxfId="1519" priority="1343" operator="containsText" text="Yes">
      <formula>NOT(ISERROR(SEARCH("Yes",I417)))</formula>
    </cfRule>
    <cfRule type="containsText" dxfId="1518" priority="1344" operator="containsText" text="No">
      <formula>NOT(ISERROR(SEARCH("No",I417)))</formula>
    </cfRule>
    <cfRule type="containsText" dxfId="1517" priority="1345" operator="containsText" text="n/a">
      <formula>NOT(ISERROR(SEARCH("n/a",I417)))</formula>
    </cfRule>
    <cfRule type="containsText" dxfId="1516" priority="1346" operator="containsText" text="ND">
      <formula>NOT(ISERROR(SEARCH("ND",I417)))</formula>
    </cfRule>
  </conditionalFormatting>
  <conditionalFormatting sqref="I418">
    <cfRule type="containsText" dxfId="1515" priority="1353" operator="containsText" text="ND">
      <formula>NOT(ISERROR(SEARCH("ND",I418)))</formula>
    </cfRule>
  </conditionalFormatting>
  <conditionalFormatting sqref="I418:I419">
    <cfRule type="containsText" dxfId="1514" priority="1354" operator="containsText" text="Yes">
      <formula>NOT(ISERROR(SEARCH("Yes",I418)))</formula>
    </cfRule>
    <cfRule type="containsText" dxfId="1513" priority="1355" operator="containsText" text="No">
      <formula>NOT(ISERROR(SEARCH("No",I418)))</formula>
    </cfRule>
    <cfRule type="containsText" dxfId="1512" priority="1356" operator="containsText" text="n/a">
      <formula>NOT(ISERROR(SEARCH("n/a",I418)))</formula>
    </cfRule>
  </conditionalFormatting>
  <conditionalFormatting sqref="I419">
    <cfRule type="containsText" dxfId="1511" priority="1360" operator="containsText" text="ND">
      <formula>NOT(ISERROR(SEARCH("ND",I419)))</formula>
    </cfRule>
    <cfRule type="containsText" dxfId="1510" priority="1361" operator="containsText" text="Yes">
      <formula>NOT(ISERROR(SEARCH("Yes",I419)))</formula>
    </cfRule>
    <cfRule type="containsText" dxfId="1509" priority="1362" operator="containsText" text="No">
      <formula>NOT(ISERROR(SEARCH("No",I419)))</formula>
    </cfRule>
    <cfRule type="containsText" dxfId="1508" priority="1363" operator="containsText" text="n/a">
      <formula>NOT(ISERROR(SEARCH("n/a",I419)))</formula>
    </cfRule>
  </conditionalFormatting>
  <conditionalFormatting sqref="I420:I421">
    <cfRule type="containsText" dxfId="1507" priority="1368" operator="containsText" text="Yes">
      <formula>NOT(ISERROR(SEARCH("Yes",I420)))</formula>
    </cfRule>
    <cfRule type="containsText" dxfId="1506" priority="1369" operator="containsText" text="No">
      <formula>NOT(ISERROR(SEARCH("No",I420)))</formula>
    </cfRule>
    <cfRule type="containsText" dxfId="1505" priority="1370" operator="containsText" text="n/a">
      <formula>NOT(ISERROR(SEARCH("n/a",I420)))</formula>
    </cfRule>
  </conditionalFormatting>
  <conditionalFormatting sqref="I421">
    <cfRule type="containsText" dxfId="1504" priority="1374" operator="containsText" text="ND">
      <formula>NOT(ISERROR(SEARCH("ND",I421)))</formula>
    </cfRule>
    <cfRule type="containsText" dxfId="1503" priority="1375" operator="containsText" text="Yes">
      <formula>NOT(ISERROR(SEARCH("Yes",I421)))</formula>
    </cfRule>
    <cfRule type="containsText" dxfId="1502" priority="1376" operator="containsText" text="No">
      <formula>NOT(ISERROR(SEARCH("No",I421)))</formula>
    </cfRule>
    <cfRule type="containsText" dxfId="1501" priority="1377" operator="containsText" text="n/a">
      <formula>NOT(ISERROR(SEARCH("n/a",I421)))</formula>
    </cfRule>
    <cfRule type="containsText" dxfId="1500" priority="1378" operator="containsText" text="ND">
      <formula>NOT(ISERROR(SEARCH("ND",I421)))</formula>
    </cfRule>
  </conditionalFormatting>
  <conditionalFormatting sqref="I421:I422">
    <cfRule type="containsText" dxfId="1499" priority="1379" operator="containsText" text="Yes">
      <formula>NOT(ISERROR(SEARCH("Yes",I421)))</formula>
    </cfRule>
    <cfRule type="containsText" dxfId="1498" priority="1380" operator="containsText" text="No">
      <formula>NOT(ISERROR(SEARCH("No",I421)))</formula>
    </cfRule>
    <cfRule type="containsText" dxfId="1497" priority="1381" operator="containsText" text="n/a">
      <formula>NOT(ISERROR(SEARCH("n/a",I421)))</formula>
    </cfRule>
  </conditionalFormatting>
  <conditionalFormatting sqref="I422">
    <cfRule type="containsText" dxfId="1496" priority="1385" operator="containsText" text="ND">
      <formula>NOT(ISERROR(SEARCH("ND",I422)))</formula>
    </cfRule>
  </conditionalFormatting>
  <conditionalFormatting sqref="I422:I423">
    <cfRule type="containsText" dxfId="1495" priority="1386" operator="containsText" text="Yes">
      <formula>NOT(ISERROR(SEARCH("Yes",I422)))</formula>
    </cfRule>
    <cfRule type="containsText" dxfId="1494" priority="1387" operator="containsText" text="No">
      <formula>NOT(ISERROR(SEARCH("No",I422)))</formula>
    </cfRule>
    <cfRule type="containsText" dxfId="1493" priority="1388" operator="containsText" text="n/a">
      <formula>NOT(ISERROR(SEARCH("n/a",I422)))</formula>
    </cfRule>
  </conditionalFormatting>
  <conditionalFormatting sqref="I423">
    <cfRule type="containsText" dxfId="1492" priority="1392" operator="containsText" text="ND">
      <formula>NOT(ISERROR(SEARCH("ND",I423)))</formula>
    </cfRule>
  </conditionalFormatting>
  <conditionalFormatting sqref="I423:I424">
    <cfRule type="containsText" dxfId="1491" priority="1393" operator="containsText" text="Yes">
      <formula>NOT(ISERROR(SEARCH("Yes",I423)))</formula>
    </cfRule>
    <cfRule type="containsText" dxfId="1490" priority="1394" operator="containsText" text="No">
      <formula>NOT(ISERROR(SEARCH("No",I423)))</formula>
    </cfRule>
    <cfRule type="containsText" dxfId="1489" priority="1395" operator="containsText" text="n/a">
      <formula>NOT(ISERROR(SEARCH("n/a",I423)))</formula>
    </cfRule>
  </conditionalFormatting>
  <conditionalFormatting sqref="I424">
    <cfRule type="containsText" dxfId="1488" priority="1399" operator="containsText" text="ND">
      <formula>NOT(ISERROR(SEARCH("ND",I424)))</formula>
    </cfRule>
    <cfRule type="containsText" dxfId="1487" priority="1400" operator="containsText" text="Yes">
      <formula>NOT(ISERROR(SEARCH("Yes",I424)))</formula>
    </cfRule>
    <cfRule type="containsText" dxfId="1486" priority="1401" operator="containsText" text="No">
      <formula>NOT(ISERROR(SEARCH("No",I424)))</formula>
    </cfRule>
    <cfRule type="containsText" dxfId="1485" priority="1402" operator="containsText" text="n/a">
      <formula>NOT(ISERROR(SEARCH("n/a",I424)))</formula>
    </cfRule>
    <cfRule type="containsText" dxfId="1484" priority="1403" operator="containsText" text="ND">
      <formula>NOT(ISERROR(SEARCH("ND",I424)))</formula>
    </cfRule>
  </conditionalFormatting>
  <conditionalFormatting sqref="I424:I425">
    <cfRule type="containsText" dxfId="1483" priority="1404" operator="containsText" text="Yes">
      <formula>NOT(ISERROR(SEARCH("Yes",I424)))</formula>
    </cfRule>
    <cfRule type="containsText" dxfId="1482" priority="1405" operator="containsText" text="No">
      <formula>NOT(ISERROR(SEARCH("No",I424)))</formula>
    </cfRule>
    <cfRule type="containsText" dxfId="1481" priority="1406" operator="containsText" text="n/a">
      <formula>NOT(ISERROR(SEARCH("n/a",I424)))</formula>
    </cfRule>
  </conditionalFormatting>
  <conditionalFormatting sqref="I425">
    <cfRule type="containsText" dxfId="1480" priority="1410" operator="containsText" text="ND">
      <formula>NOT(ISERROR(SEARCH("ND",I425)))</formula>
    </cfRule>
    <cfRule type="containsText" dxfId="1479" priority="1411" operator="containsText" text="Yes">
      <formula>NOT(ISERROR(SEARCH("Yes",I425)))</formula>
    </cfRule>
    <cfRule type="containsText" dxfId="1478" priority="1412" operator="containsText" text="No">
      <formula>NOT(ISERROR(SEARCH("No",I425)))</formula>
    </cfRule>
    <cfRule type="containsText" dxfId="1477" priority="1413" operator="containsText" text="n/a">
      <formula>NOT(ISERROR(SEARCH("n/a",I425)))</formula>
    </cfRule>
  </conditionalFormatting>
  <conditionalFormatting sqref="I427">
    <cfRule type="containsText" dxfId="1476" priority="439" operator="containsText" text="Yes">
      <formula>NOT(ISERROR(SEARCH("Yes",I427)))</formula>
    </cfRule>
    <cfRule type="containsText" dxfId="1475" priority="440" operator="containsText" text="No">
      <formula>NOT(ISERROR(SEARCH("No",I427)))</formula>
    </cfRule>
    <cfRule type="containsText" dxfId="1474" priority="441" operator="containsText" text="n/a">
      <formula>NOT(ISERROR(SEARCH("n/a",I427)))</formula>
    </cfRule>
    <cfRule type="containsText" dxfId="1473" priority="442" operator="containsText" text="ND">
      <formula>NOT(ISERROR(SEARCH("ND",I427)))</formula>
    </cfRule>
    <cfRule type="containsText" dxfId="1472" priority="443" operator="containsText" text="Yes">
      <formula>NOT(ISERROR(SEARCH("Yes",I427)))</formula>
    </cfRule>
    <cfRule type="containsText" dxfId="1471" priority="444" operator="containsText" text="No">
      <formula>NOT(ISERROR(SEARCH("No",I427)))</formula>
    </cfRule>
    <cfRule type="containsText" dxfId="1470" priority="445" operator="containsText" text="n/a">
      <formula>NOT(ISERROR(SEARCH("n/a",I427)))</formula>
    </cfRule>
    <cfRule type="colorScale" priority="446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I428:I429">
    <cfRule type="containsText" dxfId="1469" priority="1240" operator="containsText" text="Yes">
      <formula>NOT(ISERROR(SEARCH("Yes",I428)))</formula>
    </cfRule>
    <cfRule type="containsText" dxfId="1468" priority="1241" operator="containsText" text="No">
      <formula>NOT(ISERROR(SEARCH("No",I428)))</formula>
    </cfRule>
    <cfRule type="containsText" dxfId="1467" priority="1242" operator="containsText" text="n/a">
      <formula>NOT(ISERROR(SEARCH("n/a",I428)))</formula>
    </cfRule>
  </conditionalFormatting>
  <conditionalFormatting sqref="I429">
    <cfRule type="containsText" dxfId="1466" priority="1246" operator="containsText" text="ND">
      <formula>NOT(ISERROR(SEARCH("ND",I429)))</formula>
    </cfRule>
    <cfRule type="containsText" dxfId="1465" priority="1247" operator="containsText" text="Yes">
      <formula>NOT(ISERROR(SEARCH("Yes",I429)))</formula>
    </cfRule>
    <cfRule type="containsText" dxfId="1464" priority="1248" operator="containsText" text="No">
      <formula>NOT(ISERROR(SEARCH("No",I429)))</formula>
    </cfRule>
    <cfRule type="containsText" dxfId="1463" priority="1249" operator="containsText" text="n/a">
      <formula>NOT(ISERROR(SEARCH("n/a",I429)))</formula>
    </cfRule>
  </conditionalFormatting>
  <conditionalFormatting sqref="I430">
    <cfRule type="containsText" dxfId="1462" priority="1222" operator="containsText" text="Yes">
      <formula>NOT(ISERROR(SEARCH("Yes",I430)))</formula>
    </cfRule>
    <cfRule type="containsText" dxfId="1461" priority="1223" operator="containsText" text="No">
      <formula>NOT(ISERROR(SEARCH("No",I430)))</formula>
    </cfRule>
    <cfRule type="containsText" dxfId="1460" priority="1224" operator="containsText" text="n/a">
      <formula>NOT(ISERROR(SEARCH("n/a",I430)))</formula>
    </cfRule>
    <cfRule type="containsText" dxfId="1459" priority="1225" operator="containsText" text="ND">
      <formula>NOT(ISERROR(SEARCH("ND",I430)))</formula>
    </cfRule>
  </conditionalFormatting>
  <conditionalFormatting sqref="I430:I431">
    <cfRule type="containsText" dxfId="1458" priority="1226" operator="containsText" text="Yes">
      <formula>NOT(ISERROR(SEARCH("Yes",I430)))</formula>
    </cfRule>
    <cfRule type="containsText" dxfId="1457" priority="1227" operator="containsText" text="No">
      <formula>NOT(ISERROR(SEARCH("No",I430)))</formula>
    </cfRule>
    <cfRule type="containsText" dxfId="1456" priority="1228" operator="containsText" text="n/a">
      <formula>NOT(ISERROR(SEARCH("n/a",I430)))</formula>
    </cfRule>
  </conditionalFormatting>
  <conditionalFormatting sqref="I431">
    <cfRule type="containsText" dxfId="1455" priority="1232" operator="containsText" text="ND">
      <formula>NOT(ISERROR(SEARCH("ND",I431)))</formula>
    </cfRule>
  </conditionalFormatting>
  <conditionalFormatting sqref="I431:I432">
    <cfRule type="containsText" dxfId="1454" priority="1233" operator="containsText" text="Yes">
      <formula>NOT(ISERROR(SEARCH("Yes",I431)))</formula>
    </cfRule>
    <cfRule type="containsText" dxfId="1453" priority="1234" operator="containsText" text="No">
      <formula>NOT(ISERROR(SEARCH("No",I431)))</formula>
    </cfRule>
    <cfRule type="containsText" dxfId="1452" priority="1235" operator="containsText" text="n/a">
      <formula>NOT(ISERROR(SEARCH("n/a",I431)))</formula>
    </cfRule>
  </conditionalFormatting>
  <conditionalFormatting sqref="I432">
    <cfRule type="containsText" dxfId="1451" priority="1253" operator="containsText" text="ND">
      <formula>NOT(ISERROR(SEARCH("ND",I432)))</formula>
    </cfRule>
    <cfRule type="containsText" dxfId="1450" priority="1254" operator="containsText" text="Yes">
      <formula>NOT(ISERROR(SEARCH("Yes",I432)))</formula>
    </cfRule>
    <cfRule type="containsText" dxfId="1449" priority="1255" operator="containsText" text="No">
      <formula>NOT(ISERROR(SEARCH("No",I432)))</formula>
    </cfRule>
    <cfRule type="containsText" dxfId="1448" priority="1256" operator="containsText" text="n/a">
      <formula>NOT(ISERROR(SEARCH("n/a",I432)))</formula>
    </cfRule>
    <cfRule type="containsText" dxfId="1447" priority="1257" operator="containsText" text="ND">
      <formula>NOT(ISERROR(SEARCH("ND",I432)))</formula>
    </cfRule>
  </conditionalFormatting>
  <conditionalFormatting sqref="I432:I433">
    <cfRule type="containsText" dxfId="1446" priority="1258" operator="containsText" text="Yes">
      <formula>NOT(ISERROR(SEARCH("Yes",I432)))</formula>
    </cfRule>
    <cfRule type="containsText" dxfId="1445" priority="1259" operator="containsText" text="No">
      <formula>NOT(ISERROR(SEARCH("No",I432)))</formula>
    </cfRule>
    <cfRule type="containsText" dxfId="1444" priority="1260" operator="containsText" text="n/a">
      <formula>NOT(ISERROR(SEARCH("n/a",I432)))</formula>
    </cfRule>
  </conditionalFormatting>
  <conditionalFormatting sqref="I433">
    <cfRule type="containsText" dxfId="1443" priority="1264" operator="containsText" text="ND">
      <formula>NOT(ISERROR(SEARCH("ND",I433)))</formula>
    </cfRule>
    <cfRule type="containsText" dxfId="1442" priority="1265" operator="containsText" text="Yes">
      <formula>NOT(ISERROR(SEARCH("Yes",I433)))</formula>
    </cfRule>
    <cfRule type="containsText" dxfId="1441" priority="1266" operator="containsText" text="No">
      <formula>NOT(ISERROR(SEARCH("No",I433)))</formula>
    </cfRule>
    <cfRule type="containsText" dxfId="1440" priority="1267" operator="containsText" text="n/a">
      <formula>NOT(ISERROR(SEARCH("n/a",I433)))</formula>
    </cfRule>
  </conditionalFormatting>
  <conditionalFormatting sqref="I434:I435">
    <cfRule type="containsText" dxfId="1439" priority="1272" operator="containsText" text="Yes">
      <formula>NOT(ISERROR(SEARCH("Yes",I434)))</formula>
    </cfRule>
    <cfRule type="containsText" dxfId="1438" priority="1273" operator="containsText" text="No">
      <formula>NOT(ISERROR(SEARCH("No",I434)))</formula>
    </cfRule>
    <cfRule type="containsText" dxfId="1437" priority="1274" operator="containsText" text="n/a">
      <formula>NOT(ISERROR(SEARCH("n/a",I434)))</formula>
    </cfRule>
  </conditionalFormatting>
  <conditionalFormatting sqref="I435">
    <cfRule type="containsText" dxfId="1436" priority="1278" operator="containsText" text="ND">
      <formula>NOT(ISERROR(SEARCH("ND",I435)))</formula>
    </cfRule>
    <cfRule type="containsText" dxfId="1435" priority="1279" operator="containsText" text="Yes">
      <formula>NOT(ISERROR(SEARCH("Yes",I435)))</formula>
    </cfRule>
    <cfRule type="containsText" dxfId="1434" priority="1280" operator="containsText" text="No">
      <formula>NOT(ISERROR(SEARCH("No",I435)))</formula>
    </cfRule>
    <cfRule type="containsText" dxfId="1433" priority="1281" operator="containsText" text="n/a">
      <formula>NOT(ISERROR(SEARCH("n/a",I435)))</formula>
    </cfRule>
    <cfRule type="containsText" dxfId="1432" priority="1282" operator="containsText" text="ND">
      <formula>NOT(ISERROR(SEARCH("ND",I435)))</formula>
    </cfRule>
    <cfRule type="containsText" dxfId="1431" priority="1283" operator="containsText" text="Yes">
      <formula>NOT(ISERROR(SEARCH("Yes",I435)))</formula>
    </cfRule>
    <cfRule type="containsText" dxfId="1430" priority="1284" operator="containsText" text="No">
      <formula>NOT(ISERROR(SEARCH("No",I435)))</formula>
    </cfRule>
    <cfRule type="containsText" dxfId="1429" priority="1285" operator="containsText" text="n/a">
      <formula>NOT(ISERROR(SEARCH("n/a",I435)))</formula>
    </cfRule>
  </conditionalFormatting>
  <conditionalFormatting sqref="I437">
    <cfRule type="containsText" dxfId="1428" priority="1286" operator="containsText" text="Yes">
      <formula>NOT(ISERROR(SEARCH("Yes",I437)))</formula>
    </cfRule>
    <cfRule type="containsText" dxfId="1427" priority="1287" operator="containsText" text="No">
      <formula>NOT(ISERROR(SEARCH("No",I437)))</formula>
    </cfRule>
    <cfRule type="containsText" dxfId="1426" priority="1288" operator="containsText" text="n/a">
      <formula>NOT(ISERROR(SEARCH("n/a",I437)))</formula>
    </cfRule>
    <cfRule type="containsText" dxfId="1425" priority="1289" operator="containsText" text="ND">
      <formula>NOT(ISERROR(SEARCH("ND",I437)))</formula>
    </cfRule>
    <cfRule type="containsText" dxfId="1424" priority="1290" operator="containsText" text="Yes">
      <formula>NOT(ISERROR(SEARCH("Yes",I437)))</formula>
    </cfRule>
    <cfRule type="containsText" dxfId="1423" priority="1291" operator="containsText" text="No">
      <formula>NOT(ISERROR(SEARCH("No",I437)))</formula>
    </cfRule>
    <cfRule type="containsText" dxfId="1422" priority="1292" operator="containsText" text="n/a">
      <formula>NOT(ISERROR(SEARCH("n/a",I437)))</formula>
    </cfRule>
    <cfRule type="containsText" dxfId="1421" priority="1293" operator="containsText" text="ND">
      <formula>NOT(ISERROR(SEARCH("ND",I437)))</formula>
    </cfRule>
    <cfRule type="containsText" dxfId="1420" priority="1294" operator="containsText" text="Yes">
      <formula>NOT(ISERROR(SEARCH("Yes",I437)))</formula>
    </cfRule>
    <cfRule type="containsText" dxfId="1419" priority="1295" operator="containsText" text="No">
      <formula>NOT(ISERROR(SEARCH("No",I437)))</formula>
    </cfRule>
    <cfRule type="containsText" dxfId="1418" priority="1296" operator="containsText" text="n/a">
      <formula>NOT(ISERROR(SEARCH("n/a",I437)))</formula>
    </cfRule>
  </conditionalFormatting>
  <conditionalFormatting sqref="I440">
    <cfRule type="containsText" dxfId="1417" priority="1297" operator="containsText" text="Yes">
      <formula>NOT(ISERROR(SEARCH("Yes",I440)))</formula>
    </cfRule>
    <cfRule type="containsText" dxfId="1416" priority="1298" operator="containsText" text="No">
      <formula>NOT(ISERROR(SEARCH("No",I440)))</formula>
    </cfRule>
    <cfRule type="containsText" dxfId="1415" priority="1299" operator="containsText" text="n/a">
      <formula>NOT(ISERROR(SEARCH("n/a",I440)))</formula>
    </cfRule>
    <cfRule type="containsText" dxfId="1414" priority="1300" operator="containsText" text="ND">
      <formula>NOT(ISERROR(SEARCH("ND",I440)))</formula>
    </cfRule>
  </conditionalFormatting>
  <conditionalFormatting sqref="I440:I441">
    <cfRule type="containsText" dxfId="1413" priority="1301" operator="containsText" text="Yes">
      <formula>NOT(ISERROR(SEARCH("Yes",I440)))</formula>
    </cfRule>
    <cfRule type="containsText" dxfId="1412" priority="1302" operator="containsText" text="No">
      <formula>NOT(ISERROR(SEARCH("No",I440)))</formula>
    </cfRule>
    <cfRule type="containsText" dxfId="1411" priority="1303" operator="containsText" text="n/a">
      <formula>NOT(ISERROR(SEARCH("n/a",I440)))</formula>
    </cfRule>
  </conditionalFormatting>
  <conditionalFormatting sqref="I441">
    <cfRule type="containsText" dxfId="1410" priority="1307" operator="containsText" text="ND">
      <formula>NOT(ISERROR(SEARCH("ND",I441)))</formula>
    </cfRule>
    <cfRule type="containsText" dxfId="1409" priority="1308" operator="containsText" text="Yes">
      <formula>NOT(ISERROR(SEARCH("Yes",I441)))</formula>
    </cfRule>
    <cfRule type="containsText" dxfId="1408" priority="1309" operator="containsText" text="No">
      <formula>NOT(ISERROR(SEARCH("No",I441)))</formula>
    </cfRule>
    <cfRule type="containsText" dxfId="1407" priority="1310" operator="containsText" text="n/a">
      <formula>NOT(ISERROR(SEARCH("n/a",I441)))</formula>
    </cfRule>
  </conditionalFormatting>
  <conditionalFormatting sqref="I444">
    <cfRule type="containsText" dxfId="1406" priority="1311" operator="containsText" text="Yes">
      <formula>NOT(ISERROR(SEARCH("Yes",I444)))</formula>
    </cfRule>
    <cfRule type="containsText" dxfId="1405" priority="1312" operator="containsText" text="No">
      <formula>NOT(ISERROR(SEARCH("No",I444)))</formula>
    </cfRule>
    <cfRule type="containsText" dxfId="1404" priority="1313" operator="containsText" text="n/a">
      <formula>NOT(ISERROR(SEARCH("n/a",I444)))</formula>
    </cfRule>
    <cfRule type="containsText" dxfId="1403" priority="1314" operator="containsText" text="ND">
      <formula>NOT(ISERROR(SEARCH("ND",I444)))</formula>
    </cfRule>
    <cfRule type="containsText" dxfId="1402" priority="1315" operator="containsText" text="Yes">
      <formula>NOT(ISERROR(SEARCH("Yes",I444)))</formula>
    </cfRule>
    <cfRule type="containsText" dxfId="1401" priority="1316" operator="containsText" text="No">
      <formula>NOT(ISERROR(SEARCH("No",I444)))</formula>
    </cfRule>
    <cfRule type="containsText" dxfId="1400" priority="1317" operator="containsText" text="n/a">
      <formula>NOT(ISERROR(SEARCH("n/a",I444)))</formula>
    </cfRule>
    <cfRule type="containsText" dxfId="1399" priority="1318" operator="containsText" text="ND">
      <formula>NOT(ISERROR(SEARCH("ND",I444)))</formula>
    </cfRule>
  </conditionalFormatting>
  <conditionalFormatting sqref="I444:I447">
    <cfRule type="containsText" dxfId="1398" priority="1319" operator="containsText" text="Yes">
      <formula>NOT(ISERROR(SEARCH("Yes",I444)))</formula>
    </cfRule>
    <cfRule type="containsText" dxfId="1397" priority="1320" operator="containsText" text="No">
      <formula>NOT(ISERROR(SEARCH("No",I444)))</formula>
    </cfRule>
    <cfRule type="containsText" dxfId="1396" priority="1321" operator="containsText" text="n/a">
      <formula>NOT(ISERROR(SEARCH("n/a",I444)))</formula>
    </cfRule>
  </conditionalFormatting>
  <conditionalFormatting sqref="I445:I447">
    <cfRule type="containsText" dxfId="1395" priority="1325" operator="containsText" text="ND">
      <formula>NOT(ISERROR(SEARCH("ND",I445)))</formula>
    </cfRule>
    <cfRule type="containsText" dxfId="1394" priority="1326" operator="containsText" text="Yes">
      <formula>NOT(ISERROR(SEARCH("Yes",I445)))</formula>
    </cfRule>
    <cfRule type="containsText" dxfId="1393" priority="1327" operator="containsText" text="No">
      <formula>NOT(ISERROR(SEARCH("No",I445)))</formula>
    </cfRule>
    <cfRule type="containsText" dxfId="1392" priority="1328" operator="containsText" text="n/a">
      <formula>NOT(ISERROR(SEARCH("n/a",I445)))</formula>
    </cfRule>
  </conditionalFormatting>
  <conditionalFormatting sqref="I448:I450 I452">
    <cfRule type="containsText" dxfId="1391" priority="1178" operator="containsText" text="ND">
      <formula>NOT(ISERROR(SEARCH("ND",I448)))</formula>
    </cfRule>
  </conditionalFormatting>
  <conditionalFormatting sqref="I448:I450 I452:I453">
    <cfRule type="containsText" dxfId="1390" priority="1179" operator="containsText" text="Yes">
      <formula>NOT(ISERROR(SEARCH("Yes",I448)))</formula>
    </cfRule>
    <cfRule type="containsText" dxfId="1389" priority="1180" operator="containsText" text="No">
      <formula>NOT(ISERROR(SEARCH("No",I448)))</formula>
    </cfRule>
    <cfRule type="containsText" dxfId="1388" priority="1181" operator="containsText" text="n/a">
      <formula>NOT(ISERROR(SEARCH("n/a",I448)))</formula>
    </cfRule>
  </conditionalFormatting>
  <conditionalFormatting sqref="I448:I452">
    <cfRule type="containsText" dxfId="1387" priority="467" operator="containsText" text="Yes">
      <formula>NOT(ISERROR(SEARCH("Yes",I448)))</formula>
    </cfRule>
    <cfRule type="containsText" dxfId="1386" priority="468" operator="containsText" text="No">
      <formula>NOT(ISERROR(SEARCH("No",I448)))</formula>
    </cfRule>
    <cfRule type="containsText" dxfId="1385" priority="469" operator="containsText" text="n/a">
      <formula>NOT(ISERROR(SEARCH("n/a",I448)))</formula>
    </cfRule>
  </conditionalFormatting>
  <conditionalFormatting sqref="I451">
    <cfRule type="containsText" dxfId="1384" priority="459" operator="containsText" text="Yes">
      <formula>NOT(ISERROR(SEARCH("Yes",I451)))</formula>
    </cfRule>
    <cfRule type="containsText" dxfId="1383" priority="460" operator="containsText" text="No">
      <formula>NOT(ISERROR(SEARCH("No",I451)))</formula>
    </cfRule>
    <cfRule type="containsText" dxfId="1382" priority="461" operator="containsText" text="n/a">
      <formula>NOT(ISERROR(SEARCH("n/a",I451)))</formula>
    </cfRule>
    <cfRule type="containsText" dxfId="1381" priority="462" operator="containsText" text="ND">
      <formula>NOT(ISERROR(SEARCH("ND",I451)))</formula>
    </cfRule>
    <cfRule type="containsText" dxfId="1380" priority="463" operator="containsText" text="Yes">
      <formula>NOT(ISERROR(SEARCH("Yes",I451)))</formula>
    </cfRule>
    <cfRule type="containsText" dxfId="1379" priority="464" operator="containsText" text="No">
      <formula>NOT(ISERROR(SEARCH("No",I451)))</formula>
    </cfRule>
    <cfRule type="containsText" dxfId="1378" priority="465" operator="containsText" text="n/a">
      <formula>NOT(ISERROR(SEARCH("n/a",I451)))</formula>
    </cfRule>
    <cfRule type="containsText" dxfId="1377" priority="466" operator="containsText" text="ND">
      <formula>NOT(ISERROR(SEARCH("ND",I451)))</formula>
    </cfRule>
  </conditionalFormatting>
  <conditionalFormatting sqref="I453">
    <cfRule type="containsText" dxfId="1376" priority="1185" operator="containsText" text="ND">
      <formula>NOT(ISERROR(SEARCH("ND",I453)))</formula>
    </cfRule>
    <cfRule type="containsText" dxfId="1375" priority="1186" operator="containsText" text="Yes">
      <formula>NOT(ISERROR(SEARCH("Yes",I453)))</formula>
    </cfRule>
    <cfRule type="containsText" dxfId="1374" priority="1187" operator="containsText" text="No">
      <formula>NOT(ISERROR(SEARCH("No",I453)))</formula>
    </cfRule>
    <cfRule type="containsText" dxfId="1373" priority="1188" operator="containsText" text="n/a">
      <formula>NOT(ISERROR(SEARCH("n/a",I453)))</formula>
    </cfRule>
    <cfRule type="containsText" dxfId="1372" priority="1189" operator="containsText" text="ND">
      <formula>NOT(ISERROR(SEARCH("ND",I453)))</formula>
    </cfRule>
    <cfRule type="containsText" dxfId="1371" priority="1190" operator="containsText" text="Yes">
      <formula>NOT(ISERROR(SEARCH("Yes",I453)))</formula>
    </cfRule>
    <cfRule type="containsText" dxfId="1370" priority="1191" operator="containsText" text="No">
      <formula>NOT(ISERROR(SEARCH("No",I453)))</formula>
    </cfRule>
    <cfRule type="containsText" dxfId="1369" priority="1192" operator="containsText" text="n/a">
      <formula>NOT(ISERROR(SEARCH("n/a",I453)))</formula>
    </cfRule>
  </conditionalFormatting>
  <conditionalFormatting sqref="I454">
    <cfRule type="containsText" dxfId="1368" priority="1157" operator="containsText" text="Yes">
      <formula>NOT(ISERROR(SEARCH("Yes",I454)))</formula>
    </cfRule>
    <cfRule type="containsText" dxfId="1367" priority="1158" operator="containsText" text="No">
      <formula>NOT(ISERROR(SEARCH("No",I454)))</formula>
    </cfRule>
    <cfRule type="containsText" dxfId="1366" priority="1159" operator="containsText" text="n/a">
      <formula>NOT(ISERROR(SEARCH("n/a",I454)))</formula>
    </cfRule>
    <cfRule type="containsText" dxfId="1365" priority="1160" operator="containsText" text="ND">
      <formula>NOT(ISERROR(SEARCH("ND",I454)))</formula>
    </cfRule>
  </conditionalFormatting>
  <conditionalFormatting sqref="I454:I455">
    <cfRule type="containsText" dxfId="1364" priority="1161" operator="containsText" text="Yes">
      <formula>NOT(ISERROR(SEARCH("Yes",I454)))</formula>
    </cfRule>
    <cfRule type="containsText" dxfId="1363" priority="1162" operator="containsText" text="No">
      <formula>NOT(ISERROR(SEARCH("No",I454)))</formula>
    </cfRule>
    <cfRule type="containsText" dxfId="1362" priority="1163" operator="containsText" text="n/a">
      <formula>NOT(ISERROR(SEARCH("n/a",I454)))</formula>
    </cfRule>
  </conditionalFormatting>
  <conditionalFormatting sqref="I455">
    <cfRule type="containsText" dxfId="1361" priority="1167" operator="containsText" text="ND">
      <formula>NOT(ISERROR(SEARCH("ND",I455)))</formula>
    </cfRule>
    <cfRule type="containsText" dxfId="1360" priority="1168" operator="containsText" text="Yes">
      <formula>NOT(ISERROR(SEARCH("Yes",I455)))</formula>
    </cfRule>
    <cfRule type="containsText" dxfId="1359" priority="1169" operator="containsText" text="No">
      <formula>NOT(ISERROR(SEARCH("No",I455)))</formula>
    </cfRule>
    <cfRule type="containsText" dxfId="1358" priority="1170" operator="containsText" text="n/a">
      <formula>NOT(ISERROR(SEARCH("n/a",I455)))</formula>
    </cfRule>
    <cfRule type="containsText" dxfId="1357" priority="1171" operator="containsText" text="ND">
      <formula>NOT(ISERROR(SEARCH("ND",I455)))</formula>
    </cfRule>
    <cfRule type="containsText" dxfId="1356" priority="1172" operator="containsText" text="Yes">
      <formula>NOT(ISERROR(SEARCH("Yes",I455)))</formula>
    </cfRule>
    <cfRule type="containsText" dxfId="1355" priority="1173" operator="containsText" text="No">
      <formula>NOT(ISERROR(SEARCH("No",I455)))</formula>
    </cfRule>
    <cfRule type="containsText" dxfId="1354" priority="1174" operator="containsText" text="n/a">
      <formula>NOT(ISERROR(SEARCH("n/a",I455)))</formula>
    </cfRule>
  </conditionalFormatting>
  <conditionalFormatting sqref="I456:I457">
    <cfRule type="containsText" dxfId="1353" priority="1203" operator="containsText" text="ND">
      <formula>NOT(ISERROR(SEARCH("ND",I456)))</formula>
    </cfRule>
    <cfRule type="containsText" dxfId="1352" priority="1204" operator="containsText" text="Yes">
      <formula>NOT(ISERROR(SEARCH("Yes",I456)))</formula>
    </cfRule>
    <cfRule type="containsText" dxfId="1351" priority="1205" operator="containsText" text="No">
      <formula>NOT(ISERROR(SEARCH("No",I456)))</formula>
    </cfRule>
    <cfRule type="containsText" dxfId="1350" priority="1206" operator="containsText" text="n/a">
      <formula>NOT(ISERROR(SEARCH("n/a",I456)))</formula>
    </cfRule>
    <cfRule type="containsText" dxfId="1349" priority="1207" operator="containsText" text="ND">
      <formula>NOT(ISERROR(SEARCH("ND",I456)))</formula>
    </cfRule>
    <cfRule type="containsText" dxfId="1348" priority="1208" operator="containsText" text="Yes">
      <formula>NOT(ISERROR(SEARCH("Yes",I456)))</formula>
    </cfRule>
    <cfRule type="containsText" dxfId="1347" priority="1209" operator="containsText" text="No">
      <formula>NOT(ISERROR(SEARCH("No",I456)))</formula>
    </cfRule>
    <cfRule type="containsText" dxfId="1346" priority="1210" operator="containsText" text="n/a">
      <formula>NOT(ISERROR(SEARCH("n/a",I456)))</formula>
    </cfRule>
  </conditionalFormatting>
  <conditionalFormatting sqref="I456:I459">
    <cfRule type="containsText" dxfId="1345" priority="1197" operator="containsText" text="Yes">
      <formula>NOT(ISERROR(SEARCH("Yes",I456)))</formula>
    </cfRule>
    <cfRule type="containsText" dxfId="1344" priority="1198" operator="containsText" text="No">
      <formula>NOT(ISERROR(SEARCH("No",I456)))</formula>
    </cfRule>
    <cfRule type="containsText" dxfId="1343" priority="1199" operator="containsText" text="n/a">
      <formula>NOT(ISERROR(SEARCH("n/a",I456)))</formula>
    </cfRule>
  </conditionalFormatting>
  <conditionalFormatting sqref="I458:I459">
    <cfRule type="containsText" dxfId="1342" priority="1196" operator="containsText" text="ND">
      <formula>NOT(ISERROR(SEARCH("ND",I458)))</formula>
    </cfRule>
  </conditionalFormatting>
  <conditionalFormatting sqref="I458:I462">
    <cfRule type="containsText" dxfId="1341" priority="559" operator="containsText" text="Yes">
      <formula>NOT(ISERROR(SEARCH("Yes",I458)))</formula>
    </cfRule>
    <cfRule type="containsText" dxfId="1340" priority="560" operator="containsText" text="No">
      <formula>NOT(ISERROR(SEARCH("No",I458)))</formula>
    </cfRule>
    <cfRule type="containsText" dxfId="1339" priority="561" operator="containsText" text="n/a">
      <formula>NOT(ISERROR(SEARCH("n/a",I458)))</formula>
    </cfRule>
  </conditionalFormatting>
  <conditionalFormatting sqref="I460">
    <cfRule type="containsText" dxfId="1338" priority="555" operator="containsText" text="Yes">
      <formula>NOT(ISERROR(SEARCH("Yes",I460)))</formula>
    </cfRule>
    <cfRule type="containsText" dxfId="1337" priority="556" operator="containsText" text="No">
      <formula>NOT(ISERROR(SEARCH("No",I460)))</formula>
    </cfRule>
    <cfRule type="containsText" dxfId="1336" priority="557" operator="containsText" text="n/a">
      <formula>NOT(ISERROR(SEARCH("n/a",I460)))</formula>
    </cfRule>
    <cfRule type="containsText" dxfId="1335" priority="558" operator="containsText" text="ND">
      <formula>NOT(ISERROR(SEARCH("ND",I460)))</formula>
    </cfRule>
    <cfRule type="colorScale" priority="562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I461:I462">
    <cfRule type="containsText" dxfId="1334" priority="1214" operator="containsText" text="ND">
      <formula>NOT(ISERROR(SEARCH("ND",I461)))</formula>
    </cfRule>
    <cfRule type="containsText" dxfId="1333" priority="1215" operator="containsText" text="Yes">
      <formula>NOT(ISERROR(SEARCH("Yes",I461)))</formula>
    </cfRule>
    <cfRule type="containsText" dxfId="1332" priority="1216" operator="containsText" text="No">
      <formula>NOT(ISERROR(SEARCH("No",I461)))</formula>
    </cfRule>
    <cfRule type="containsText" dxfId="1331" priority="1217" operator="containsText" text="n/a">
      <formula>NOT(ISERROR(SEARCH("n/a",I461)))</formula>
    </cfRule>
    <cfRule type="containsText" dxfId="1330" priority="1218" operator="containsText" text="ND">
      <formula>NOT(ISERROR(SEARCH("ND",I461)))</formula>
    </cfRule>
    <cfRule type="containsText" dxfId="1329" priority="1219" operator="containsText" text="Yes">
      <formula>NOT(ISERROR(SEARCH("Yes",I461)))</formula>
    </cfRule>
    <cfRule type="containsText" dxfId="1328" priority="1220" operator="containsText" text="No">
      <formula>NOT(ISERROR(SEARCH("No",I461)))</formula>
    </cfRule>
    <cfRule type="containsText" dxfId="1327" priority="1221" operator="containsText" text="n/a">
      <formula>NOT(ISERROR(SEARCH("n/a",I461)))</formula>
    </cfRule>
  </conditionalFormatting>
  <conditionalFormatting sqref="I464">
    <cfRule type="containsText" dxfId="1326" priority="1018" operator="containsText" text="Yes">
      <formula>NOT(ISERROR(SEARCH("Yes",I464)))</formula>
    </cfRule>
    <cfRule type="containsText" dxfId="1325" priority="1019" operator="containsText" text="No">
      <formula>NOT(ISERROR(SEARCH("No",I464)))</formula>
    </cfRule>
    <cfRule type="containsText" dxfId="1324" priority="1020" operator="containsText" text="n/a">
      <formula>NOT(ISERROR(SEARCH("n/a",I464)))</formula>
    </cfRule>
    <cfRule type="containsText" dxfId="1323" priority="1021" operator="containsText" text="ND">
      <formula>NOT(ISERROR(SEARCH("ND",I464)))</formula>
    </cfRule>
  </conditionalFormatting>
  <conditionalFormatting sqref="I465">
    <cfRule type="containsText" dxfId="1322" priority="1028" operator="containsText" text="ND">
      <formula>NOT(ISERROR(SEARCH("ND",I465)))</formula>
    </cfRule>
    <cfRule type="containsText" dxfId="1321" priority="1029" operator="containsText" text="Yes">
      <formula>NOT(ISERROR(SEARCH("Yes",I465)))</formula>
    </cfRule>
    <cfRule type="containsText" dxfId="1320" priority="1030" operator="containsText" text="No">
      <formula>NOT(ISERROR(SEARCH("No",I465)))</formula>
    </cfRule>
    <cfRule type="containsText" dxfId="1319" priority="1031" operator="containsText" text="n/a">
      <formula>NOT(ISERROR(SEARCH("n/a",I465)))</formula>
    </cfRule>
  </conditionalFormatting>
  <conditionalFormatting sqref="I467">
    <cfRule type="containsText" dxfId="1318" priority="1032" operator="containsText" text="Yes">
      <formula>NOT(ISERROR(SEARCH("Yes",I467)))</formula>
    </cfRule>
    <cfRule type="containsText" dxfId="1317" priority="1033" operator="containsText" text="No">
      <formula>NOT(ISERROR(SEARCH("No",I467)))</formula>
    </cfRule>
    <cfRule type="containsText" dxfId="1316" priority="1034" operator="containsText" text="n/a">
      <formula>NOT(ISERROR(SEARCH("n/a",I467)))</formula>
    </cfRule>
    <cfRule type="containsText" dxfId="1315" priority="1035" operator="containsText" text="ND">
      <formula>NOT(ISERROR(SEARCH("ND",I467)))</formula>
    </cfRule>
  </conditionalFormatting>
  <conditionalFormatting sqref="I467:I468">
    <cfRule type="containsText" dxfId="1314" priority="1036" operator="containsText" text="Yes">
      <formula>NOT(ISERROR(SEARCH("Yes",I467)))</formula>
    </cfRule>
    <cfRule type="containsText" dxfId="1313" priority="1037" operator="containsText" text="No">
      <formula>NOT(ISERROR(SEARCH("No",I467)))</formula>
    </cfRule>
    <cfRule type="containsText" dxfId="1312" priority="1038" operator="containsText" text="n/a">
      <formula>NOT(ISERROR(SEARCH("n/a",I467)))</formula>
    </cfRule>
  </conditionalFormatting>
  <conditionalFormatting sqref="I468">
    <cfRule type="containsText" dxfId="1311" priority="1042" operator="containsText" text="ND">
      <formula>NOT(ISERROR(SEARCH("ND",I468)))</formula>
    </cfRule>
    <cfRule type="containsText" dxfId="1310" priority="1043" operator="containsText" text="Yes">
      <formula>NOT(ISERROR(SEARCH("Yes",I468)))</formula>
    </cfRule>
    <cfRule type="containsText" dxfId="1309" priority="1044" operator="containsText" text="No">
      <formula>NOT(ISERROR(SEARCH("No",I468)))</formula>
    </cfRule>
    <cfRule type="containsText" dxfId="1308" priority="1045" operator="containsText" text="n/a">
      <formula>NOT(ISERROR(SEARCH("n/a",I468)))</formula>
    </cfRule>
    <cfRule type="containsText" dxfId="1307" priority="1046" operator="containsText" text="ND">
      <formula>NOT(ISERROR(SEARCH("ND",I468)))</formula>
    </cfRule>
    <cfRule type="containsText" dxfId="1306" priority="1047" operator="containsText" text="Yes">
      <formula>NOT(ISERROR(SEARCH("Yes",I468)))</formula>
    </cfRule>
    <cfRule type="containsText" dxfId="1305" priority="1048" operator="containsText" text="No">
      <formula>NOT(ISERROR(SEARCH("No",I468)))</formula>
    </cfRule>
    <cfRule type="containsText" dxfId="1304" priority="1049" operator="containsText" text="n/a">
      <formula>NOT(ISERROR(SEARCH("n/a",I468)))</formula>
    </cfRule>
  </conditionalFormatting>
  <conditionalFormatting sqref="I470">
    <cfRule type="containsText" dxfId="1303" priority="1050" operator="containsText" text="Yes">
      <formula>NOT(ISERROR(SEARCH("Yes",I470)))</formula>
    </cfRule>
    <cfRule type="containsText" dxfId="1302" priority="1051" operator="containsText" text="No">
      <formula>NOT(ISERROR(SEARCH("No",I470)))</formula>
    </cfRule>
    <cfRule type="containsText" dxfId="1301" priority="1052" operator="containsText" text="n/a">
      <formula>NOT(ISERROR(SEARCH("n/a",I470)))</formula>
    </cfRule>
    <cfRule type="containsText" dxfId="1300" priority="1053" operator="containsText" text="ND">
      <formula>NOT(ISERROR(SEARCH("ND",I470)))</formula>
    </cfRule>
  </conditionalFormatting>
  <conditionalFormatting sqref="I471">
    <cfRule type="colorScale" priority="426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I472">
    <cfRule type="containsText" dxfId="1299" priority="1064" operator="containsText" text="Yes">
      <formula>NOT(ISERROR(SEARCH("Yes",I472)))</formula>
    </cfRule>
    <cfRule type="containsText" dxfId="1298" priority="1065" operator="containsText" text="No">
      <formula>NOT(ISERROR(SEARCH("No",I472)))</formula>
    </cfRule>
    <cfRule type="containsText" dxfId="1297" priority="1066" operator="containsText" text="n/a">
      <formula>NOT(ISERROR(SEARCH("n/a",I472)))</formula>
    </cfRule>
    <cfRule type="containsText" dxfId="1296" priority="1067" operator="containsText" text="ND">
      <formula>NOT(ISERROR(SEARCH("ND",I472)))</formula>
    </cfRule>
    <cfRule type="containsText" dxfId="1295" priority="1068" operator="containsText" text="Yes">
      <formula>NOT(ISERROR(SEARCH("Yes",I472)))</formula>
    </cfRule>
    <cfRule type="containsText" dxfId="1294" priority="1069" operator="containsText" text="No">
      <formula>NOT(ISERROR(SEARCH("No",I472)))</formula>
    </cfRule>
    <cfRule type="containsText" dxfId="1293" priority="1070" operator="containsText" text="n/a">
      <formula>NOT(ISERROR(SEARCH("n/a",I472)))</formula>
    </cfRule>
    <cfRule type="containsText" dxfId="1292" priority="1071" operator="containsText" text="ND">
      <formula>NOT(ISERROR(SEARCH("ND",I472)))</formula>
    </cfRule>
  </conditionalFormatting>
  <conditionalFormatting sqref="I473">
    <cfRule type="containsText" dxfId="1291" priority="2344" operator="containsText" text="ND">
      <formula>NOT(ISERROR(SEARCH("ND",I473)))</formula>
    </cfRule>
  </conditionalFormatting>
  <conditionalFormatting sqref="I474">
    <cfRule type="containsText" dxfId="1290" priority="1060" operator="containsText" text="ND">
      <formula>NOT(ISERROR(SEARCH("ND",I474)))</formula>
    </cfRule>
    <cfRule type="containsText" dxfId="1289" priority="1061" operator="containsText" text="Yes">
      <formula>NOT(ISERROR(SEARCH("Yes",I474)))</formula>
    </cfRule>
    <cfRule type="containsText" dxfId="1288" priority="1062" operator="containsText" text="No">
      <formula>NOT(ISERROR(SEARCH("No",I474)))</formula>
    </cfRule>
    <cfRule type="containsText" dxfId="1287" priority="1063" operator="containsText" text="n/a">
      <formula>NOT(ISERROR(SEARCH("n/a",I474)))</formula>
    </cfRule>
  </conditionalFormatting>
  <conditionalFormatting sqref="I474:I475">
    <cfRule type="containsText" dxfId="1286" priority="478" operator="containsText" text="Yes">
      <formula>NOT(ISERROR(SEARCH("Yes",I474)))</formula>
    </cfRule>
    <cfRule type="containsText" dxfId="1285" priority="479" operator="containsText" text="No">
      <formula>NOT(ISERROR(SEARCH("No",I474)))</formula>
    </cfRule>
    <cfRule type="containsText" dxfId="1284" priority="480" operator="containsText" text="n/a">
      <formula>NOT(ISERROR(SEARCH("n/a",I474)))</formula>
    </cfRule>
  </conditionalFormatting>
  <conditionalFormatting sqref="I475">
    <cfRule type="containsText" dxfId="1283" priority="470" operator="containsText" text="Yes">
      <formula>NOT(ISERROR(SEARCH("Yes",I475)))</formula>
    </cfRule>
    <cfRule type="containsText" dxfId="1282" priority="471" operator="containsText" text="No">
      <formula>NOT(ISERROR(SEARCH("No",I475)))</formula>
    </cfRule>
    <cfRule type="containsText" dxfId="1281" priority="472" operator="containsText" text="n/a">
      <formula>NOT(ISERROR(SEARCH("n/a",I475)))</formula>
    </cfRule>
    <cfRule type="containsText" dxfId="1280" priority="473" operator="containsText" text="ND">
      <formula>NOT(ISERROR(SEARCH("ND",I475)))</formula>
    </cfRule>
    <cfRule type="containsText" dxfId="1279" priority="474" operator="containsText" text="Yes">
      <formula>NOT(ISERROR(SEARCH("Yes",I475)))</formula>
    </cfRule>
    <cfRule type="containsText" dxfId="1278" priority="475" operator="containsText" text="No">
      <formula>NOT(ISERROR(SEARCH("No",I475)))</formula>
    </cfRule>
    <cfRule type="containsText" dxfId="1277" priority="476" operator="containsText" text="n/a">
      <formula>NOT(ISERROR(SEARCH("n/a",I475)))</formula>
    </cfRule>
    <cfRule type="containsText" dxfId="1276" priority="477" operator="containsText" text="ND">
      <formula>NOT(ISERROR(SEARCH("ND",I475)))</formula>
    </cfRule>
  </conditionalFormatting>
  <conditionalFormatting sqref="I476">
    <cfRule type="containsText" dxfId="1275" priority="1092" operator="containsText" text="ND">
      <formula>NOT(ISERROR(SEARCH("ND",I476)))</formula>
    </cfRule>
    <cfRule type="containsText" dxfId="1274" priority="1093" operator="containsText" text="Yes">
      <formula>NOT(ISERROR(SEARCH("Yes",I476)))</formula>
    </cfRule>
    <cfRule type="containsText" dxfId="1273" priority="1094" operator="containsText" text="No">
      <formula>NOT(ISERROR(SEARCH("No",I476)))</formula>
    </cfRule>
    <cfRule type="containsText" dxfId="1272" priority="1095" operator="containsText" text="n/a">
      <formula>NOT(ISERROR(SEARCH("n/a",I476)))</formula>
    </cfRule>
    <cfRule type="containsText" dxfId="1271" priority="1096" operator="containsText" text="ND">
      <formula>NOT(ISERROR(SEARCH("ND",I476)))</formula>
    </cfRule>
    <cfRule type="containsText" dxfId="1270" priority="1097" operator="containsText" text="Yes">
      <formula>NOT(ISERROR(SEARCH("Yes",I476)))</formula>
    </cfRule>
    <cfRule type="containsText" dxfId="1269" priority="1098" operator="containsText" text="No">
      <formula>NOT(ISERROR(SEARCH("No",I476)))</formula>
    </cfRule>
    <cfRule type="containsText" dxfId="1268" priority="1099" operator="containsText" text="n/a">
      <formula>NOT(ISERROR(SEARCH("n/a",I476)))</formula>
    </cfRule>
  </conditionalFormatting>
  <conditionalFormatting sqref="I476:I477">
    <cfRule type="containsText" dxfId="1267" priority="1086" operator="containsText" text="Yes">
      <formula>NOT(ISERROR(SEARCH("Yes",I476)))</formula>
    </cfRule>
    <cfRule type="containsText" dxfId="1266" priority="1087" operator="containsText" text="No">
      <formula>NOT(ISERROR(SEARCH("No",I476)))</formula>
    </cfRule>
    <cfRule type="containsText" dxfId="1265" priority="1088" operator="containsText" text="n/a">
      <formula>NOT(ISERROR(SEARCH("n/a",I476)))</formula>
    </cfRule>
  </conditionalFormatting>
  <conditionalFormatting sqref="I477">
    <cfRule type="containsText" dxfId="1264" priority="1085" operator="containsText" text="ND">
      <formula>NOT(ISERROR(SEARCH("ND",I477)))</formula>
    </cfRule>
  </conditionalFormatting>
  <conditionalFormatting sqref="I477:I479">
    <cfRule type="containsText" dxfId="1263" priority="1079" operator="containsText" text="Yes">
      <formula>NOT(ISERROR(SEARCH("Yes",I477)))</formula>
    </cfRule>
    <cfRule type="containsText" dxfId="1262" priority="1080" operator="containsText" text="No">
      <formula>NOT(ISERROR(SEARCH("No",I477)))</formula>
    </cfRule>
    <cfRule type="containsText" dxfId="1261" priority="1081" operator="containsText" text="n/a">
      <formula>NOT(ISERROR(SEARCH("n/a",I477)))</formula>
    </cfRule>
  </conditionalFormatting>
  <conditionalFormatting sqref="I478">
    <cfRule type="containsText" dxfId="1260" priority="1075" operator="containsText" text="Yes">
      <formula>NOT(ISERROR(SEARCH("Yes",I478)))</formula>
    </cfRule>
    <cfRule type="containsText" dxfId="1259" priority="1076" operator="containsText" text="No">
      <formula>NOT(ISERROR(SEARCH("No",I478)))</formula>
    </cfRule>
    <cfRule type="containsText" dxfId="1258" priority="1077" operator="containsText" text="n/a">
      <formula>NOT(ISERROR(SEARCH("n/a",I478)))</formula>
    </cfRule>
    <cfRule type="containsText" dxfId="1257" priority="1078" operator="containsText" text="ND">
      <formula>NOT(ISERROR(SEARCH("ND",I478)))</formula>
    </cfRule>
  </conditionalFormatting>
  <conditionalFormatting sqref="I479">
    <cfRule type="containsText" dxfId="1256" priority="1103" operator="containsText" text="ND">
      <formula>NOT(ISERROR(SEARCH("ND",I479)))</formula>
    </cfRule>
    <cfRule type="containsText" dxfId="1255" priority="1104" operator="containsText" text="Yes">
      <formula>NOT(ISERROR(SEARCH("Yes",I479)))</formula>
    </cfRule>
    <cfRule type="containsText" dxfId="1254" priority="1105" operator="containsText" text="No">
      <formula>NOT(ISERROR(SEARCH("No",I479)))</formula>
    </cfRule>
    <cfRule type="containsText" dxfId="1253" priority="1106" operator="containsText" text="n/a">
      <formula>NOT(ISERROR(SEARCH("n/a",I479)))</formula>
    </cfRule>
    <cfRule type="containsText" dxfId="1252" priority="1107" operator="containsText" text="ND">
      <formula>NOT(ISERROR(SEARCH("ND",I479)))</formula>
    </cfRule>
    <cfRule type="containsText" dxfId="1251" priority="1108" operator="containsText" text="Yes">
      <formula>NOT(ISERROR(SEARCH("Yes",I479)))</formula>
    </cfRule>
    <cfRule type="containsText" dxfId="1250" priority="1109" operator="containsText" text="No">
      <formula>NOT(ISERROR(SEARCH("No",I479)))</formula>
    </cfRule>
    <cfRule type="containsText" dxfId="1249" priority="1110" operator="containsText" text="n/a">
      <formula>NOT(ISERROR(SEARCH("n/a",I479)))</formula>
    </cfRule>
  </conditionalFormatting>
  <conditionalFormatting sqref="I481:I482">
    <cfRule type="containsText" dxfId="1248" priority="1149" operator="containsText" text="ND">
      <formula>NOT(ISERROR(SEARCH("ND",I481)))</formula>
    </cfRule>
    <cfRule type="containsText" dxfId="1247" priority="1150" operator="containsText" text="Yes">
      <formula>NOT(ISERROR(SEARCH("Yes",I481)))</formula>
    </cfRule>
    <cfRule type="containsText" dxfId="1246" priority="1151" operator="containsText" text="No">
      <formula>NOT(ISERROR(SEARCH("No",I481)))</formula>
    </cfRule>
    <cfRule type="containsText" dxfId="1245" priority="1152" operator="containsText" text="n/a">
      <formula>NOT(ISERROR(SEARCH("n/a",I481)))</formula>
    </cfRule>
    <cfRule type="containsText" dxfId="1244" priority="1153" operator="containsText" text="ND">
      <formula>NOT(ISERROR(SEARCH("ND",I481)))</formula>
    </cfRule>
    <cfRule type="containsText" dxfId="1243" priority="1154" operator="containsText" text="Yes">
      <formula>NOT(ISERROR(SEARCH("Yes",I481)))</formula>
    </cfRule>
    <cfRule type="containsText" dxfId="1242" priority="1155" operator="containsText" text="No">
      <formula>NOT(ISERROR(SEARCH("No",I481)))</formula>
    </cfRule>
    <cfRule type="containsText" dxfId="1241" priority="1156" operator="containsText" text="n/a">
      <formula>NOT(ISERROR(SEARCH("n/a",I481)))</formula>
    </cfRule>
  </conditionalFormatting>
  <conditionalFormatting sqref="I481:I483">
    <cfRule type="containsText" dxfId="1240" priority="1143" operator="containsText" text="Yes">
      <formula>NOT(ISERROR(SEARCH("Yes",I481)))</formula>
    </cfRule>
    <cfRule type="containsText" dxfId="1239" priority="1144" operator="containsText" text="No">
      <formula>NOT(ISERROR(SEARCH("No",I481)))</formula>
    </cfRule>
    <cfRule type="containsText" dxfId="1238" priority="1145" operator="containsText" text="n/a">
      <formula>NOT(ISERROR(SEARCH("n/a",I481)))</formula>
    </cfRule>
  </conditionalFormatting>
  <conditionalFormatting sqref="I483">
    <cfRule type="containsText" dxfId="1237" priority="1142" operator="containsText" text="ND">
      <formula>NOT(ISERROR(SEARCH("ND",I483)))</formula>
    </cfRule>
  </conditionalFormatting>
  <conditionalFormatting sqref="I483:I484">
    <cfRule type="containsText" dxfId="1236" priority="1136" operator="containsText" text="Yes">
      <formula>NOT(ISERROR(SEARCH("Yes",I483)))</formula>
    </cfRule>
    <cfRule type="containsText" dxfId="1235" priority="1137" operator="containsText" text="No">
      <formula>NOT(ISERROR(SEARCH("No",I483)))</formula>
    </cfRule>
    <cfRule type="containsText" dxfId="1234" priority="1138" operator="containsText" text="n/a">
      <formula>NOT(ISERROR(SEARCH("n/a",I483)))</formula>
    </cfRule>
  </conditionalFormatting>
  <conditionalFormatting sqref="I485">
    <cfRule type="colorScale" priority="350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I486">
    <cfRule type="containsText" dxfId="1233" priority="1128" operator="containsText" text="ND">
      <formula>NOT(ISERROR(SEARCH("ND",I486)))</formula>
    </cfRule>
    <cfRule type="containsText" dxfId="1232" priority="1129" operator="containsText" text="Yes">
      <formula>NOT(ISERROR(SEARCH("Yes",I486)))</formula>
    </cfRule>
    <cfRule type="containsText" dxfId="1231" priority="1130" operator="containsText" text="No">
      <formula>NOT(ISERROR(SEARCH("No",I486)))</formula>
    </cfRule>
    <cfRule type="containsText" dxfId="1230" priority="1131" operator="containsText" text="n/a">
      <formula>NOT(ISERROR(SEARCH("n/a",I486)))</formula>
    </cfRule>
  </conditionalFormatting>
  <conditionalFormatting sqref="I486:I487">
    <cfRule type="containsText" dxfId="1229" priority="1122" operator="containsText" text="Yes">
      <formula>NOT(ISERROR(SEARCH("Yes",I486)))</formula>
    </cfRule>
    <cfRule type="containsText" dxfId="1228" priority="1123" operator="containsText" text="No">
      <formula>NOT(ISERROR(SEARCH("No",I486)))</formula>
    </cfRule>
    <cfRule type="containsText" dxfId="1227" priority="1124" operator="containsText" text="n/a">
      <formula>NOT(ISERROR(SEARCH("n/a",I486)))</formula>
    </cfRule>
  </conditionalFormatting>
  <conditionalFormatting sqref="I487">
    <cfRule type="containsText" dxfId="1226" priority="1121" operator="containsText" text="ND">
      <formula>NOT(ISERROR(SEARCH("ND",I487)))</formula>
    </cfRule>
  </conditionalFormatting>
  <conditionalFormatting sqref="I488">
    <cfRule type="containsText" dxfId="1225" priority="1114" operator="containsText" text="ND">
      <formula>NOT(ISERROR(SEARCH("ND",I488)))</formula>
    </cfRule>
  </conditionalFormatting>
  <conditionalFormatting sqref="I488:I491">
    <cfRule type="containsText" dxfId="1224" priority="883" operator="containsText" text="Yes">
      <formula>NOT(ISERROR(SEARCH("Yes",I488)))</formula>
    </cfRule>
    <cfRule type="containsText" dxfId="1223" priority="884" operator="containsText" text="No">
      <formula>NOT(ISERROR(SEARCH("No",I488)))</formula>
    </cfRule>
    <cfRule type="containsText" dxfId="1222" priority="885" operator="containsText" text="n/a">
      <formula>NOT(ISERROR(SEARCH("n/a",I488)))</formula>
    </cfRule>
  </conditionalFormatting>
  <conditionalFormatting sqref="I489">
    <cfRule type="containsText" dxfId="1221" priority="879" operator="containsText" text="Yes">
      <formula>NOT(ISERROR(SEARCH("Yes",I489)))</formula>
    </cfRule>
    <cfRule type="containsText" dxfId="1220" priority="880" operator="containsText" text="No">
      <formula>NOT(ISERROR(SEARCH("No",I489)))</formula>
    </cfRule>
    <cfRule type="containsText" dxfId="1219" priority="881" operator="containsText" text="n/a">
      <formula>NOT(ISERROR(SEARCH("n/a",I489)))</formula>
    </cfRule>
    <cfRule type="containsText" dxfId="1218" priority="882" operator="containsText" text="ND">
      <formula>NOT(ISERROR(SEARCH("ND",I489)))</formula>
    </cfRule>
  </conditionalFormatting>
  <conditionalFormatting sqref="I490:I491">
    <cfRule type="containsText" dxfId="1217" priority="889" operator="containsText" text="ND">
      <formula>NOT(ISERROR(SEARCH("ND",I490)))</formula>
    </cfRule>
  </conditionalFormatting>
  <conditionalFormatting sqref="I490:I492">
    <cfRule type="containsText" dxfId="1216" priority="890" operator="containsText" text="Yes">
      <formula>NOT(ISERROR(SEARCH("Yes",I490)))</formula>
    </cfRule>
    <cfRule type="containsText" dxfId="1215" priority="891" operator="containsText" text="No">
      <formula>NOT(ISERROR(SEARCH("No",I490)))</formula>
    </cfRule>
    <cfRule type="containsText" dxfId="1214" priority="892" operator="containsText" text="n/a">
      <formula>NOT(ISERROR(SEARCH("n/a",I490)))</formula>
    </cfRule>
  </conditionalFormatting>
  <conditionalFormatting sqref="I492">
    <cfRule type="containsText" dxfId="1213" priority="896" operator="containsText" text="ND">
      <formula>NOT(ISERROR(SEARCH("ND",I492)))</formula>
    </cfRule>
  </conditionalFormatting>
  <conditionalFormatting sqref="I492:I493">
    <cfRule type="containsText" dxfId="1212" priority="897" operator="containsText" text="Yes">
      <formula>NOT(ISERROR(SEARCH("Yes",I492)))</formula>
    </cfRule>
    <cfRule type="containsText" dxfId="1211" priority="898" operator="containsText" text="No">
      <formula>NOT(ISERROR(SEARCH("No",I492)))</formula>
    </cfRule>
    <cfRule type="containsText" dxfId="1210" priority="899" operator="containsText" text="n/a">
      <formula>NOT(ISERROR(SEARCH("n/a",I492)))</formula>
    </cfRule>
  </conditionalFormatting>
  <conditionalFormatting sqref="I493">
    <cfRule type="containsText" dxfId="1209" priority="903" operator="containsText" text="ND">
      <formula>NOT(ISERROR(SEARCH("ND",I493)))</formula>
    </cfRule>
  </conditionalFormatting>
  <conditionalFormatting sqref="I495">
    <cfRule type="containsText" dxfId="1208" priority="907" operator="containsText" text="Yes">
      <formula>NOT(ISERROR(SEARCH("Yes",I495)))</formula>
    </cfRule>
    <cfRule type="containsText" dxfId="1207" priority="908" operator="containsText" text="No">
      <formula>NOT(ISERROR(SEARCH("No",I495)))</formula>
    </cfRule>
    <cfRule type="containsText" dxfId="1206" priority="909" operator="containsText" text="n/a">
      <formula>NOT(ISERROR(SEARCH("n/a",I495)))</formula>
    </cfRule>
    <cfRule type="containsText" dxfId="1205" priority="910" operator="containsText" text="ND">
      <formula>NOT(ISERROR(SEARCH("ND",I495)))</formula>
    </cfRule>
  </conditionalFormatting>
  <conditionalFormatting sqref="I495:I496">
    <cfRule type="containsText" dxfId="1204" priority="911" operator="containsText" text="Yes">
      <formula>NOT(ISERROR(SEARCH("Yes",I495)))</formula>
    </cfRule>
    <cfRule type="containsText" dxfId="1203" priority="912" operator="containsText" text="No">
      <formula>NOT(ISERROR(SEARCH("No",I495)))</formula>
    </cfRule>
    <cfRule type="containsText" dxfId="1202" priority="913" operator="containsText" text="n/a">
      <formula>NOT(ISERROR(SEARCH("n/a",I495)))</formula>
    </cfRule>
  </conditionalFormatting>
  <conditionalFormatting sqref="I496">
    <cfRule type="containsText" dxfId="1201" priority="917" operator="containsText" text="ND">
      <formula>NOT(ISERROR(SEARCH("ND",I496)))</formula>
    </cfRule>
    <cfRule type="containsText" dxfId="1200" priority="918" operator="containsText" text="Yes">
      <formula>NOT(ISERROR(SEARCH("Yes",I496)))</formula>
    </cfRule>
    <cfRule type="containsText" dxfId="1199" priority="919" operator="containsText" text="No">
      <formula>NOT(ISERROR(SEARCH("No",I496)))</formula>
    </cfRule>
    <cfRule type="containsText" dxfId="1198" priority="920" operator="containsText" text="n/a">
      <formula>NOT(ISERROR(SEARCH("n/a",I496)))</formula>
    </cfRule>
  </conditionalFormatting>
  <conditionalFormatting sqref="I498:I500">
    <cfRule type="containsText" dxfId="1197" priority="924" operator="containsText" text="ND">
      <formula>NOT(ISERROR(SEARCH("ND",I498)))</formula>
    </cfRule>
    <cfRule type="containsText" dxfId="1196" priority="925" operator="containsText" text="Yes">
      <formula>NOT(ISERROR(SEARCH("Yes",I498)))</formula>
    </cfRule>
    <cfRule type="containsText" dxfId="1195" priority="926" operator="containsText" text="No">
      <formula>NOT(ISERROR(SEARCH("No",I498)))</formula>
    </cfRule>
    <cfRule type="containsText" dxfId="1194" priority="927" operator="containsText" text="n/a">
      <formula>NOT(ISERROR(SEARCH("n/a",I498)))</formula>
    </cfRule>
  </conditionalFormatting>
  <conditionalFormatting sqref="I498:I501">
    <cfRule type="containsText" dxfId="1193" priority="489" operator="containsText" text="Yes">
      <formula>NOT(ISERROR(SEARCH("Yes",I498)))</formula>
    </cfRule>
    <cfRule type="containsText" dxfId="1192" priority="490" operator="containsText" text="No">
      <formula>NOT(ISERROR(SEARCH("No",I498)))</formula>
    </cfRule>
    <cfRule type="containsText" dxfId="1191" priority="491" operator="containsText" text="n/a">
      <formula>NOT(ISERROR(SEARCH("n/a",I498)))</formula>
    </cfRule>
  </conditionalFormatting>
  <conditionalFormatting sqref="I501">
    <cfRule type="containsText" dxfId="1190" priority="484" operator="containsText" text="ND">
      <formula>NOT(ISERROR(SEARCH("ND",I501)))</formula>
    </cfRule>
    <cfRule type="containsText" dxfId="1189" priority="485" operator="containsText" text="Yes">
      <formula>NOT(ISERROR(SEARCH("Yes",I501)))</formula>
    </cfRule>
    <cfRule type="containsText" dxfId="1188" priority="486" operator="containsText" text="No">
      <formula>NOT(ISERROR(SEARCH("No",I501)))</formula>
    </cfRule>
    <cfRule type="containsText" dxfId="1187" priority="487" operator="containsText" text="n/a">
      <formula>NOT(ISERROR(SEARCH("n/a",I501)))</formula>
    </cfRule>
    <cfRule type="containsText" dxfId="1186" priority="488" operator="containsText" text="ND">
      <formula>NOT(ISERROR(SEARCH("ND",I501)))</formula>
    </cfRule>
  </conditionalFormatting>
  <conditionalFormatting sqref="I501:I503">
    <cfRule type="containsText" dxfId="1185" priority="417" operator="containsText" text="Yes">
      <formula>NOT(ISERROR(SEARCH("Yes",I501)))</formula>
    </cfRule>
    <cfRule type="containsText" dxfId="1184" priority="418" operator="containsText" text="No">
      <formula>NOT(ISERROR(SEARCH("No",I501)))</formula>
    </cfRule>
    <cfRule type="containsText" dxfId="1183" priority="419" operator="containsText" text="n/a">
      <formula>NOT(ISERROR(SEARCH("n/a",I501)))</formula>
    </cfRule>
  </conditionalFormatting>
  <conditionalFormatting sqref="I502">
    <cfRule type="colorScale" priority="416">
      <colorScale>
        <cfvo type="min"/>
        <cfvo type="percentile" val="50"/>
        <cfvo type="max"/>
        <color theme="4" tint="0.59999389629810485"/>
        <color rgb="FF43C6C4"/>
        <color rgb="FF28B81E"/>
      </colorScale>
    </cfRule>
    <cfRule type="containsText" dxfId="1182" priority="420" operator="containsText" text="ND">
      <formula>NOT(ISERROR(SEARCH("ND",I502)))</formula>
    </cfRule>
  </conditionalFormatting>
  <conditionalFormatting sqref="I503">
    <cfRule type="containsText" dxfId="1181" priority="931" operator="containsText" text="ND">
      <formula>NOT(ISERROR(SEARCH("ND",I503)))</formula>
    </cfRule>
    <cfRule type="containsText" dxfId="1180" priority="932" operator="containsText" text="Yes">
      <formula>NOT(ISERROR(SEARCH("Yes",I503)))</formula>
    </cfRule>
    <cfRule type="containsText" dxfId="1179" priority="933" operator="containsText" text="No">
      <formula>NOT(ISERROR(SEARCH("No",I503)))</formula>
    </cfRule>
    <cfRule type="containsText" dxfId="1178" priority="934" operator="containsText" text="n/a">
      <formula>NOT(ISERROR(SEARCH("n/a",I503)))</formula>
    </cfRule>
    <cfRule type="containsText" dxfId="1177" priority="935" operator="containsText" text="ND">
      <formula>NOT(ISERROR(SEARCH("ND",I503)))</formula>
    </cfRule>
  </conditionalFormatting>
  <conditionalFormatting sqref="I503:I504">
    <cfRule type="containsText" dxfId="1176" priority="936" operator="containsText" text="Yes">
      <formula>NOT(ISERROR(SEARCH("Yes",I503)))</formula>
    </cfRule>
    <cfRule type="containsText" dxfId="1175" priority="937" operator="containsText" text="No">
      <formula>NOT(ISERROR(SEARCH("No",I503)))</formula>
    </cfRule>
    <cfRule type="containsText" dxfId="1174" priority="938" operator="containsText" text="n/a">
      <formula>NOT(ISERROR(SEARCH("n/a",I503)))</formula>
    </cfRule>
  </conditionalFormatting>
  <conditionalFormatting sqref="I504">
    <cfRule type="containsText" dxfId="1173" priority="982" operator="containsText" text="ND">
      <formula>NOT(ISERROR(SEARCH("ND",I504)))</formula>
    </cfRule>
    <cfRule type="containsText" dxfId="1172" priority="983" operator="containsText" text="Yes">
      <formula>NOT(ISERROR(SEARCH("Yes",I504)))</formula>
    </cfRule>
    <cfRule type="containsText" dxfId="1171" priority="984" operator="containsText" text="No">
      <formula>NOT(ISERROR(SEARCH("No",I504)))</formula>
    </cfRule>
    <cfRule type="containsText" dxfId="1170" priority="985" operator="containsText" text="n/a">
      <formula>NOT(ISERROR(SEARCH("n/a",I504)))</formula>
    </cfRule>
    <cfRule type="containsText" dxfId="1169" priority="986" operator="containsText" text="ND">
      <formula>NOT(ISERROR(SEARCH("ND",I504)))</formula>
    </cfRule>
    <cfRule type="containsText" dxfId="1168" priority="987" operator="containsText" text="Yes">
      <formula>NOT(ISERROR(SEARCH("Yes",I504)))</formula>
    </cfRule>
    <cfRule type="containsText" dxfId="1167" priority="988" operator="containsText" text="No">
      <formula>NOT(ISERROR(SEARCH("No",I504)))</formula>
    </cfRule>
    <cfRule type="containsText" dxfId="1166" priority="989" operator="containsText" text="n/a">
      <formula>NOT(ISERROR(SEARCH("n/a",I504)))</formula>
    </cfRule>
  </conditionalFormatting>
  <conditionalFormatting sqref="I506">
    <cfRule type="containsText" dxfId="1165" priority="492" operator="containsText" text="Yes">
      <formula>NOT(ISERROR(SEARCH("Yes",I506)))</formula>
    </cfRule>
    <cfRule type="containsText" dxfId="1164" priority="493" operator="containsText" text="No">
      <formula>NOT(ISERROR(SEARCH("No",I506)))</formula>
    </cfRule>
    <cfRule type="containsText" dxfId="1163" priority="494" operator="containsText" text="n/a">
      <formula>NOT(ISERROR(SEARCH("n/a",I506)))</formula>
    </cfRule>
    <cfRule type="containsText" dxfId="1162" priority="495" operator="containsText" text="ND">
      <formula>NOT(ISERROR(SEARCH("ND",I506)))</formula>
    </cfRule>
    <cfRule type="containsText" dxfId="1161" priority="496" operator="containsText" text="Yes">
      <formula>NOT(ISERROR(SEARCH("Yes",I506)))</formula>
    </cfRule>
    <cfRule type="containsText" dxfId="1160" priority="497" operator="containsText" text="No">
      <formula>NOT(ISERROR(SEARCH("No",I506)))</formula>
    </cfRule>
    <cfRule type="containsText" dxfId="1159" priority="498" operator="containsText" text="n/a">
      <formula>NOT(ISERROR(SEARCH("n/a",I506)))</formula>
    </cfRule>
    <cfRule type="containsText" dxfId="1158" priority="499" operator="containsText" text="ND">
      <formula>NOT(ISERROR(SEARCH("ND",I506)))</formula>
    </cfRule>
  </conditionalFormatting>
  <conditionalFormatting sqref="I506:I508">
    <cfRule type="containsText" dxfId="1157" priority="500" operator="containsText" text="Yes">
      <formula>NOT(ISERROR(SEARCH("Yes",I506)))</formula>
    </cfRule>
    <cfRule type="containsText" dxfId="1156" priority="501" operator="containsText" text="No">
      <formula>NOT(ISERROR(SEARCH("No",I506)))</formula>
    </cfRule>
    <cfRule type="containsText" dxfId="1155" priority="502" operator="containsText" text="n/a">
      <formula>NOT(ISERROR(SEARCH("n/a",I506)))</formula>
    </cfRule>
  </conditionalFormatting>
  <conditionalFormatting sqref="I507:I508">
    <cfRule type="containsText" dxfId="1154" priority="942" operator="containsText" text="ND">
      <formula>NOT(ISERROR(SEARCH("ND",I507)))</formula>
    </cfRule>
    <cfRule type="containsText" dxfId="1153" priority="943" operator="containsText" text="Yes">
      <formula>NOT(ISERROR(SEARCH("Yes",I507)))</formula>
    </cfRule>
    <cfRule type="containsText" dxfId="1152" priority="944" operator="containsText" text="No">
      <formula>NOT(ISERROR(SEARCH("No",I507)))</formula>
    </cfRule>
    <cfRule type="containsText" dxfId="1151" priority="945" operator="containsText" text="n/a">
      <formula>NOT(ISERROR(SEARCH("n/a",I507)))</formula>
    </cfRule>
  </conditionalFormatting>
  <conditionalFormatting sqref="I511">
    <cfRule type="containsText" dxfId="1150" priority="968" operator="containsText" text="Yes">
      <formula>NOT(ISERROR(SEARCH("Yes",I511)))</formula>
    </cfRule>
    <cfRule type="containsText" dxfId="1149" priority="969" operator="containsText" text="No">
      <formula>NOT(ISERROR(SEARCH("No",I511)))</formula>
    </cfRule>
    <cfRule type="containsText" dxfId="1148" priority="970" operator="containsText" text="n/a">
      <formula>NOT(ISERROR(SEARCH("n/a",I511)))</formula>
    </cfRule>
    <cfRule type="containsText" dxfId="1147" priority="971" operator="containsText" text="ND">
      <formula>NOT(ISERROR(SEARCH("ND",I511)))</formula>
    </cfRule>
    <cfRule type="containsText" dxfId="1146" priority="972" operator="containsText" text="Yes">
      <formula>NOT(ISERROR(SEARCH("Yes",I511)))</formula>
    </cfRule>
    <cfRule type="containsText" dxfId="1145" priority="973" operator="containsText" text="No">
      <formula>NOT(ISERROR(SEARCH("No",I511)))</formula>
    </cfRule>
    <cfRule type="containsText" dxfId="1144" priority="974" operator="containsText" text="n/a">
      <formula>NOT(ISERROR(SEARCH("n/a",I511)))</formula>
    </cfRule>
    <cfRule type="containsText" dxfId="1143" priority="975" operator="containsText" text="ND">
      <formula>NOT(ISERROR(SEARCH("ND",I511)))</formula>
    </cfRule>
    <cfRule type="containsText" dxfId="1142" priority="976" operator="containsText" text="Yes">
      <formula>NOT(ISERROR(SEARCH("Yes",I511)))</formula>
    </cfRule>
    <cfRule type="containsText" dxfId="1141" priority="977" operator="containsText" text="No">
      <formula>NOT(ISERROR(SEARCH("No",I511)))</formula>
    </cfRule>
    <cfRule type="containsText" dxfId="1140" priority="978" operator="containsText" text="n/a">
      <formula>NOT(ISERROR(SEARCH("n/a",I511)))</formula>
    </cfRule>
  </conditionalFormatting>
  <conditionalFormatting sqref="I514">
    <cfRule type="containsText" dxfId="1139" priority="990" operator="containsText" text="Yes">
      <formula>NOT(ISERROR(SEARCH("Yes",I514)))</formula>
    </cfRule>
    <cfRule type="containsText" dxfId="1138" priority="991" operator="containsText" text="No">
      <formula>NOT(ISERROR(SEARCH("No",I514)))</formula>
    </cfRule>
    <cfRule type="containsText" dxfId="1137" priority="992" operator="containsText" text="n/a">
      <formula>NOT(ISERROR(SEARCH("n/a",I514)))</formula>
    </cfRule>
    <cfRule type="containsText" dxfId="1136" priority="993" operator="containsText" text="ND">
      <formula>NOT(ISERROR(SEARCH("ND",I514)))</formula>
    </cfRule>
  </conditionalFormatting>
  <conditionalFormatting sqref="I514:I515">
    <cfRule type="containsText" dxfId="1135" priority="994" operator="containsText" text="Yes">
      <formula>NOT(ISERROR(SEARCH("Yes",I514)))</formula>
    </cfRule>
    <cfRule type="containsText" dxfId="1134" priority="995" operator="containsText" text="No">
      <formula>NOT(ISERROR(SEARCH("No",I514)))</formula>
    </cfRule>
    <cfRule type="containsText" dxfId="1133" priority="996" operator="containsText" text="n/a">
      <formula>NOT(ISERROR(SEARCH("n/a",I514)))</formula>
    </cfRule>
  </conditionalFormatting>
  <conditionalFormatting sqref="I515">
    <cfRule type="containsText" dxfId="1132" priority="1000" operator="containsText" text="ND">
      <formula>NOT(ISERROR(SEARCH("ND",I515)))</formula>
    </cfRule>
    <cfRule type="containsText" dxfId="1131" priority="1001" operator="containsText" text="Yes">
      <formula>NOT(ISERROR(SEARCH("Yes",I515)))</formula>
    </cfRule>
    <cfRule type="containsText" dxfId="1130" priority="1002" operator="containsText" text="No">
      <formula>NOT(ISERROR(SEARCH("No",I515)))</formula>
    </cfRule>
    <cfRule type="containsText" dxfId="1129" priority="1003" operator="containsText" text="n/a">
      <formula>NOT(ISERROR(SEARCH("n/a",I515)))</formula>
    </cfRule>
  </conditionalFormatting>
  <conditionalFormatting sqref="I518">
    <cfRule type="containsText" dxfId="1128" priority="1004" operator="containsText" text="Yes">
      <formula>NOT(ISERROR(SEARCH("Yes",I518)))</formula>
    </cfRule>
    <cfRule type="containsText" dxfId="1127" priority="1005" operator="containsText" text="No">
      <formula>NOT(ISERROR(SEARCH("No",I518)))</formula>
    </cfRule>
    <cfRule type="containsText" dxfId="1126" priority="1006" operator="containsText" text="n/a">
      <formula>NOT(ISERROR(SEARCH("n/a",I518)))</formula>
    </cfRule>
    <cfRule type="containsText" dxfId="1125" priority="1007" operator="containsText" text="ND">
      <formula>NOT(ISERROR(SEARCH("ND",I518)))</formula>
    </cfRule>
    <cfRule type="containsText" dxfId="1124" priority="1010" operator="containsText" text="n/a">
      <formula>NOT(ISERROR(SEARCH("n/a",I518)))</formula>
    </cfRule>
  </conditionalFormatting>
  <conditionalFormatting sqref="I521">
    <cfRule type="containsText" dxfId="1123" priority="1014" operator="containsText" text="ND">
      <formula>NOT(ISERROR(SEARCH("ND",I521)))</formula>
    </cfRule>
    <cfRule type="containsText" dxfId="1122" priority="1015" operator="containsText" text="Yes">
      <formula>NOT(ISERROR(SEARCH("Yes",I521)))</formula>
    </cfRule>
    <cfRule type="containsText" dxfId="1121" priority="1016" operator="containsText" text="No">
      <formula>NOT(ISERROR(SEARCH("No",I521)))</formula>
    </cfRule>
    <cfRule type="containsText" dxfId="1120" priority="1017" operator="containsText" text="n/a">
      <formula>NOT(ISERROR(SEARCH("n/a",I521)))</formula>
    </cfRule>
  </conditionalFormatting>
  <conditionalFormatting sqref="I521:I522">
    <cfRule type="containsText" dxfId="1119" priority="965" operator="containsText" text="Yes">
      <formula>NOT(ISERROR(SEARCH("Yes",I521)))</formula>
    </cfRule>
    <cfRule type="containsText" dxfId="1118" priority="966" operator="containsText" text="No">
      <formula>NOT(ISERROR(SEARCH("No",I521)))</formula>
    </cfRule>
    <cfRule type="containsText" dxfId="1117" priority="967" operator="containsText" text="n/a">
      <formula>NOT(ISERROR(SEARCH("n/a",I521)))</formula>
    </cfRule>
  </conditionalFormatting>
  <conditionalFormatting sqref="I522">
    <cfRule type="containsText" dxfId="1116" priority="957" operator="containsText" text="Yes">
      <formula>NOT(ISERROR(SEARCH("Yes",I522)))</formula>
    </cfRule>
    <cfRule type="containsText" dxfId="1115" priority="958" operator="containsText" text="No">
      <formula>NOT(ISERROR(SEARCH("No",I522)))</formula>
    </cfRule>
    <cfRule type="containsText" dxfId="1114" priority="959" operator="containsText" text="n/a">
      <formula>NOT(ISERROR(SEARCH("n/a",I522)))</formula>
    </cfRule>
    <cfRule type="containsText" dxfId="1113" priority="960" operator="containsText" text="ND">
      <formula>NOT(ISERROR(SEARCH("ND",I522)))</formula>
    </cfRule>
    <cfRule type="containsText" dxfId="1112" priority="961" operator="containsText" text="Yes">
      <formula>NOT(ISERROR(SEARCH("Yes",I522)))</formula>
    </cfRule>
    <cfRule type="containsText" dxfId="1111" priority="962" operator="containsText" text="No">
      <formula>NOT(ISERROR(SEARCH("No",I522)))</formula>
    </cfRule>
    <cfRule type="containsText" dxfId="1110" priority="963" operator="containsText" text="n/a">
      <formula>NOT(ISERROR(SEARCH("n/a",I522)))</formula>
    </cfRule>
    <cfRule type="containsText" dxfId="1109" priority="964" operator="containsText" text="ND">
      <formula>NOT(ISERROR(SEARCH("ND",I522)))</formula>
    </cfRule>
  </conditionalFormatting>
  <conditionalFormatting sqref="I524">
    <cfRule type="containsText" dxfId="1108" priority="754" operator="containsText" text="Yes">
      <formula>NOT(ISERROR(SEARCH("Yes",I524)))</formula>
    </cfRule>
    <cfRule type="containsText" dxfId="1107" priority="755" operator="containsText" text="No">
      <formula>NOT(ISERROR(SEARCH("No",I524)))</formula>
    </cfRule>
    <cfRule type="containsText" dxfId="1106" priority="756" operator="containsText" text="n/a">
      <formula>NOT(ISERROR(SEARCH("n/a",I524)))</formula>
    </cfRule>
    <cfRule type="containsText" dxfId="1105" priority="757" operator="containsText" text="ND">
      <formula>NOT(ISERROR(SEARCH("ND",I524)))</formula>
    </cfRule>
  </conditionalFormatting>
  <conditionalFormatting sqref="I524:I525">
    <cfRule type="containsText" dxfId="1104" priority="758" operator="containsText" text="Yes">
      <formula>NOT(ISERROR(SEARCH("Yes",I524)))</formula>
    </cfRule>
    <cfRule type="containsText" dxfId="1103" priority="759" operator="containsText" text="No">
      <formula>NOT(ISERROR(SEARCH("No",I524)))</formula>
    </cfRule>
    <cfRule type="containsText" dxfId="1102" priority="760" operator="containsText" text="n/a">
      <formula>NOT(ISERROR(SEARCH("n/a",I524)))</formula>
    </cfRule>
  </conditionalFormatting>
  <conditionalFormatting sqref="I525">
    <cfRule type="containsText" dxfId="1101" priority="764" operator="containsText" text="ND">
      <formula>NOT(ISERROR(SEARCH("ND",I525)))</formula>
    </cfRule>
  </conditionalFormatting>
  <conditionalFormatting sqref="I525:I527">
    <cfRule type="containsText" dxfId="1100" priority="765" operator="containsText" text="Yes">
      <formula>NOT(ISERROR(SEARCH("Yes",I525)))</formula>
    </cfRule>
    <cfRule type="containsText" dxfId="1099" priority="766" operator="containsText" text="No">
      <formula>NOT(ISERROR(SEARCH("No",I525)))</formula>
    </cfRule>
    <cfRule type="containsText" dxfId="1098" priority="767" operator="containsText" text="n/a">
      <formula>NOT(ISERROR(SEARCH("n/a",I525)))</formula>
    </cfRule>
  </conditionalFormatting>
  <conditionalFormatting sqref="I526:I527">
    <cfRule type="containsText" dxfId="1097" priority="771" operator="containsText" text="ND">
      <formula>NOT(ISERROR(SEARCH("ND",I526)))</formula>
    </cfRule>
    <cfRule type="containsText" dxfId="1096" priority="772" operator="containsText" text="Yes">
      <formula>NOT(ISERROR(SEARCH("Yes",I526)))</formula>
    </cfRule>
    <cfRule type="containsText" dxfId="1095" priority="773" operator="containsText" text="No">
      <formula>NOT(ISERROR(SEARCH("No",I526)))</formula>
    </cfRule>
    <cfRule type="containsText" dxfId="1094" priority="774" operator="containsText" text="n/a">
      <formula>NOT(ISERROR(SEARCH("n/a",I526)))</formula>
    </cfRule>
    <cfRule type="containsText" dxfId="1093" priority="775" operator="containsText" text="ND">
      <formula>NOT(ISERROR(SEARCH("ND",I526)))</formula>
    </cfRule>
  </conditionalFormatting>
  <conditionalFormatting sqref="I526:I528">
    <cfRule type="containsText" dxfId="1092" priority="776" operator="containsText" text="Yes">
      <formula>NOT(ISERROR(SEARCH("Yes",I526)))</formula>
    </cfRule>
    <cfRule type="containsText" dxfId="1091" priority="777" operator="containsText" text="No">
      <formula>NOT(ISERROR(SEARCH("No",I526)))</formula>
    </cfRule>
    <cfRule type="containsText" dxfId="1090" priority="778" operator="containsText" text="n/a">
      <formula>NOT(ISERROR(SEARCH("n/a",I526)))</formula>
    </cfRule>
  </conditionalFormatting>
  <conditionalFormatting sqref="I528">
    <cfRule type="containsText" dxfId="1089" priority="782" operator="containsText" text="ND">
      <formula>NOT(ISERROR(SEARCH("ND",I528)))</formula>
    </cfRule>
    <cfRule type="containsText" dxfId="1088" priority="783" operator="containsText" text="Yes">
      <formula>NOT(ISERROR(SEARCH("Yes",I528)))</formula>
    </cfRule>
    <cfRule type="containsText" dxfId="1087" priority="784" operator="containsText" text="No">
      <formula>NOT(ISERROR(SEARCH("No",I528)))</formula>
    </cfRule>
    <cfRule type="containsText" dxfId="1086" priority="785" operator="containsText" text="n/a">
      <formula>NOT(ISERROR(SEARCH("n/a",I528)))</formula>
    </cfRule>
  </conditionalFormatting>
  <conditionalFormatting sqref="I530">
    <cfRule type="containsText" dxfId="1085" priority="789" operator="containsText" text="ND">
      <formula>NOT(ISERROR(SEARCH("ND",I530)))</formula>
    </cfRule>
    <cfRule type="containsText" dxfId="1084" priority="790" operator="containsText" text="Yes">
      <formula>NOT(ISERROR(SEARCH("Yes",I530)))</formula>
    </cfRule>
    <cfRule type="containsText" dxfId="1083" priority="791" operator="containsText" text="No">
      <formula>NOT(ISERROR(SEARCH("No",I530)))</formula>
    </cfRule>
    <cfRule type="containsText" dxfId="1082" priority="792" operator="containsText" text="n/a">
      <formula>NOT(ISERROR(SEARCH("n/a",I530)))</formula>
    </cfRule>
    <cfRule type="containsText" dxfId="1081" priority="793" operator="containsText" text="ND">
      <formula>NOT(ISERROR(SEARCH("ND",I530)))</formula>
    </cfRule>
    <cfRule type="containsText" dxfId="1080" priority="794" operator="containsText" text="Yes">
      <formula>NOT(ISERROR(SEARCH("Yes",I530)))</formula>
    </cfRule>
    <cfRule type="containsText" dxfId="1079" priority="795" operator="containsText" text="No">
      <formula>NOT(ISERROR(SEARCH("No",I530)))</formula>
    </cfRule>
    <cfRule type="containsText" dxfId="1078" priority="796" operator="containsText" text="n/a">
      <formula>NOT(ISERROR(SEARCH("n/a",I530)))</formula>
    </cfRule>
  </conditionalFormatting>
  <conditionalFormatting sqref="I530:I532">
    <cfRule type="containsText" dxfId="1077" priority="571" operator="containsText" text="Yes">
      <formula>NOT(ISERROR(SEARCH("Yes",I530)))</formula>
    </cfRule>
    <cfRule type="containsText" dxfId="1076" priority="572" operator="containsText" text="No">
      <formula>NOT(ISERROR(SEARCH("No",I530)))</formula>
    </cfRule>
    <cfRule type="containsText" dxfId="1075" priority="573" operator="containsText" text="n/a">
      <formula>NOT(ISERROR(SEARCH("n/a",I530)))</formula>
    </cfRule>
  </conditionalFormatting>
  <conditionalFormatting sqref="I531">
    <cfRule type="containsText" dxfId="1074" priority="563" operator="containsText" text="Yes">
      <formula>NOT(ISERROR(SEARCH("Yes",I531)))</formula>
    </cfRule>
    <cfRule type="containsText" dxfId="1073" priority="564" operator="containsText" text="No">
      <formula>NOT(ISERROR(SEARCH("No",I531)))</formula>
    </cfRule>
    <cfRule type="containsText" dxfId="1072" priority="565" operator="containsText" text="n/a">
      <formula>NOT(ISERROR(SEARCH("n/a",I531)))</formula>
    </cfRule>
    <cfRule type="containsText" dxfId="1071" priority="566" operator="containsText" text="ND">
      <formula>NOT(ISERROR(SEARCH("ND",I531)))</formula>
    </cfRule>
    <cfRule type="containsText" dxfId="1070" priority="567" operator="containsText" text="Yes">
      <formula>NOT(ISERROR(SEARCH("Yes",I531)))</formula>
    </cfRule>
    <cfRule type="containsText" dxfId="1069" priority="568" operator="containsText" text="No">
      <formula>NOT(ISERROR(SEARCH("No",I531)))</formula>
    </cfRule>
    <cfRule type="containsText" dxfId="1068" priority="569" operator="containsText" text="n/a">
      <formula>NOT(ISERROR(SEARCH("n/a",I531)))</formula>
    </cfRule>
    <cfRule type="containsText" dxfId="1067" priority="570" operator="containsText" text="ND">
      <formula>NOT(ISERROR(SEARCH("ND",I531)))</formula>
    </cfRule>
  </conditionalFormatting>
  <conditionalFormatting sqref="I532">
    <cfRule type="containsText" dxfId="1066" priority="800" operator="containsText" text="ND">
      <formula>NOT(ISERROR(SEARCH("ND",I532)))</formula>
    </cfRule>
  </conditionalFormatting>
  <conditionalFormatting sqref="I532:I533">
    <cfRule type="containsText" dxfId="1065" priority="801" operator="containsText" text="Yes">
      <formula>NOT(ISERROR(SEARCH("Yes",I532)))</formula>
    </cfRule>
    <cfRule type="containsText" dxfId="1064" priority="802" operator="containsText" text="No">
      <formula>NOT(ISERROR(SEARCH("No",I532)))</formula>
    </cfRule>
    <cfRule type="containsText" dxfId="1063" priority="803" operator="containsText" text="n/a">
      <formula>NOT(ISERROR(SEARCH("n/a",I532)))</formula>
    </cfRule>
  </conditionalFormatting>
  <conditionalFormatting sqref="I533">
    <cfRule type="containsText" dxfId="1062" priority="807" operator="containsText" text="ND">
      <formula>NOT(ISERROR(SEARCH("ND",I533)))</formula>
    </cfRule>
  </conditionalFormatting>
  <conditionalFormatting sqref="I533:I534">
    <cfRule type="containsText" dxfId="1061" priority="808" operator="containsText" text="Yes">
      <formula>NOT(ISERROR(SEARCH("Yes",I533)))</formula>
    </cfRule>
    <cfRule type="containsText" dxfId="1060" priority="809" operator="containsText" text="No">
      <formula>NOT(ISERROR(SEARCH("No",I533)))</formula>
    </cfRule>
    <cfRule type="containsText" dxfId="1059" priority="810" operator="containsText" text="n/a">
      <formula>NOT(ISERROR(SEARCH("n/a",I533)))</formula>
    </cfRule>
  </conditionalFormatting>
  <conditionalFormatting sqref="I534">
    <cfRule type="containsText" dxfId="1058" priority="814" operator="containsText" text="ND">
      <formula>NOT(ISERROR(SEARCH("ND",I534)))</formula>
    </cfRule>
    <cfRule type="containsText" dxfId="1057" priority="815" operator="containsText" text="Yes">
      <formula>NOT(ISERROR(SEARCH("Yes",I534)))</formula>
    </cfRule>
    <cfRule type="containsText" dxfId="1056" priority="816" operator="containsText" text="No">
      <formula>NOT(ISERROR(SEARCH("No",I534)))</formula>
    </cfRule>
    <cfRule type="containsText" dxfId="1055" priority="817" operator="containsText" text="n/a">
      <formula>NOT(ISERROR(SEARCH("n/a",I534)))</formula>
    </cfRule>
  </conditionalFormatting>
  <conditionalFormatting sqref="I536">
    <cfRule type="containsText" dxfId="1054" priority="818" operator="containsText" text="Yes">
      <formula>NOT(ISERROR(SEARCH("Yes",I536)))</formula>
    </cfRule>
    <cfRule type="containsText" dxfId="1053" priority="819" operator="containsText" text="No">
      <formula>NOT(ISERROR(SEARCH("No",I536)))</formula>
    </cfRule>
    <cfRule type="containsText" dxfId="1052" priority="820" operator="containsText" text="n/a">
      <formula>NOT(ISERROR(SEARCH("n/a",I536)))</formula>
    </cfRule>
    <cfRule type="containsText" dxfId="1051" priority="821" operator="containsText" text="ND">
      <formula>NOT(ISERROR(SEARCH("ND",I536)))</formula>
    </cfRule>
    <cfRule type="containsText" dxfId="1050" priority="822" operator="containsText" text="Yes">
      <formula>NOT(ISERROR(SEARCH("Yes",I536)))</formula>
    </cfRule>
    <cfRule type="containsText" dxfId="1049" priority="823" operator="containsText" text="No">
      <formula>NOT(ISERROR(SEARCH("No",I536)))</formula>
    </cfRule>
    <cfRule type="containsText" dxfId="1048" priority="824" operator="containsText" text="n/a">
      <formula>NOT(ISERROR(SEARCH("n/a",I536)))</formula>
    </cfRule>
    <cfRule type="containsText" dxfId="1047" priority="825" operator="containsText" text="ND">
      <formula>NOT(ISERROR(SEARCH("ND",I536)))</formula>
    </cfRule>
    <cfRule type="containsText" dxfId="1046" priority="826" operator="containsText" text="Yes">
      <formula>NOT(ISERROR(SEARCH("Yes",I536)))</formula>
    </cfRule>
    <cfRule type="containsText" dxfId="1045" priority="827" operator="containsText" text="No">
      <formula>NOT(ISERROR(SEARCH("No",I536)))</formula>
    </cfRule>
    <cfRule type="containsText" dxfId="1044" priority="828" operator="containsText" text="n/a">
      <formula>NOT(ISERROR(SEARCH("n/a",I536)))</formula>
    </cfRule>
  </conditionalFormatting>
  <conditionalFormatting sqref="I538">
    <cfRule type="containsText" dxfId="1043" priority="829" operator="containsText" text="Yes">
      <formula>NOT(ISERROR(SEARCH("Yes",I538)))</formula>
    </cfRule>
    <cfRule type="containsText" dxfId="1042" priority="830" operator="containsText" text="No">
      <formula>NOT(ISERROR(SEARCH("No",I538)))</formula>
    </cfRule>
    <cfRule type="containsText" dxfId="1041" priority="831" operator="containsText" text="n/a">
      <formula>NOT(ISERROR(SEARCH("n/a",I538)))</formula>
    </cfRule>
    <cfRule type="containsText" dxfId="1040" priority="832" operator="containsText" text="ND">
      <formula>NOT(ISERROR(SEARCH("ND",I538)))</formula>
    </cfRule>
    <cfRule type="containsText" dxfId="1039" priority="833" operator="containsText" text="Yes">
      <formula>NOT(ISERROR(SEARCH("Yes",I538)))</formula>
    </cfRule>
    <cfRule type="containsText" dxfId="1038" priority="834" operator="containsText" text="No">
      <formula>NOT(ISERROR(SEARCH("No",I538)))</formula>
    </cfRule>
    <cfRule type="containsText" dxfId="1037" priority="835" operator="containsText" text="n/a">
      <formula>NOT(ISERROR(SEARCH("n/a",I538)))</formula>
    </cfRule>
  </conditionalFormatting>
  <conditionalFormatting sqref="I540">
    <cfRule type="containsText" dxfId="1036" priority="836" operator="containsText" text="Yes">
      <formula>NOT(ISERROR(SEARCH("Yes",I540)))</formula>
    </cfRule>
    <cfRule type="containsText" dxfId="1035" priority="837" operator="containsText" text="No">
      <formula>NOT(ISERROR(SEARCH("No",I540)))</formula>
    </cfRule>
    <cfRule type="containsText" dxfId="1034" priority="838" operator="containsText" text="n/a">
      <formula>NOT(ISERROR(SEARCH("n/a",I540)))</formula>
    </cfRule>
    <cfRule type="containsText" dxfId="1033" priority="839" operator="containsText" text="ND">
      <formula>NOT(ISERROR(SEARCH("ND",I540)))</formula>
    </cfRule>
  </conditionalFormatting>
  <conditionalFormatting sqref="I540:I541">
    <cfRule type="containsText" dxfId="1032" priority="840" operator="containsText" text="Yes">
      <formula>NOT(ISERROR(SEARCH("Yes",I540)))</formula>
    </cfRule>
    <cfRule type="containsText" dxfId="1031" priority="841" operator="containsText" text="No">
      <formula>NOT(ISERROR(SEARCH("No",I540)))</formula>
    </cfRule>
    <cfRule type="containsText" dxfId="1030" priority="842" operator="containsText" text="n/a">
      <formula>NOT(ISERROR(SEARCH("n/a",I540)))</formula>
    </cfRule>
  </conditionalFormatting>
  <conditionalFormatting sqref="I541">
    <cfRule type="containsText" dxfId="1029" priority="846" operator="containsText" text="ND">
      <formula>NOT(ISERROR(SEARCH("ND",I541)))</formula>
    </cfRule>
    <cfRule type="containsText" dxfId="1028" priority="847" operator="containsText" text="Yes">
      <formula>NOT(ISERROR(SEARCH("Yes",I541)))</formula>
    </cfRule>
    <cfRule type="containsText" dxfId="1027" priority="848" operator="containsText" text="No">
      <formula>NOT(ISERROR(SEARCH("No",I541)))</formula>
    </cfRule>
    <cfRule type="containsText" dxfId="1026" priority="849" operator="containsText" text="n/a">
      <formula>NOT(ISERROR(SEARCH("n/a",I541)))</formula>
    </cfRule>
    <cfRule type="containsText" dxfId="1025" priority="850" operator="containsText" text="ND">
      <formula>NOT(ISERROR(SEARCH("ND",I541)))</formula>
    </cfRule>
  </conditionalFormatting>
  <conditionalFormatting sqref="I541:I542">
    <cfRule type="containsText" dxfId="1024" priority="851" operator="containsText" text="Yes">
      <formula>NOT(ISERROR(SEARCH("Yes",I541)))</formula>
    </cfRule>
    <cfRule type="containsText" dxfId="1023" priority="852" operator="containsText" text="No">
      <formula>NOT(ISERROR(SEARCH("No",I541)))</formula>
    </cfRule>
    <cfRule type="containsText" dxfId="1022" priority="853" operator="containsText" text="n/a">
      <formula>NOT(ISERROR(SEARCH("n/a",I541)))</formula>
    </cfRule>
  </conditionalFormatting>
  <conditionalFormatting sqref="I542">
    <cfRule type="containsText" dxfId="1021" priority="857" operator="containsText" text="ND">
      <formula>NOT(ISERROR(SEARCH("ND",I542)))</formula>
    </cfRule>
  </conditionalFormatting>
  <conditionalFormatting sqref="I542:I543">
    <cfRule type="containsText" dxfId="1020" priority="858" operator="containsText" text="Yes">
      <formula>NOT(ISERROR(SEARCH("Yes",I542)))</formula>
    </cfRule>
    <cfRule type="containsText" dxfId="1019" priority="859" operator="containsText" text="No">
      <formula>NOT(ISERROR(SEARCH("No",I542)))</formula>
    </cfRule>
    <cfRule type="containsText" dxfId="1018" priority="860" operator="containsText" text="n/a">
      <formula>NOT(ISERROR(SEARCH("n/a",I542)))</formula>
    </cfRule>
  </conditionalFormatting>
  <conditionalFormatting sqref="I543">
    <cfRule type="containsText" dxfId="1017" priority="864" operator="containsText" text="ND">
      <formula>NOT(ISERROR(SEARCH("ND",I543)))</formula>
    </cfRule>
    <cfRule type="containsText" dxfId="1016" priority="865" operator="containsText" text="Yes">
      <formula>NOT(ISERROR(SEARCH("Yes",I543)))</formula>
    </cfRule>
    <cfRule type="containsText" dxfId="1015" priority="866" operator="containsText" text="No">
      <formula>NOT(ISERROR(SEARCH("No",I543)))</formula>
    </cfRule>
    <cfRule type="containsText" dxfId="1014" priority="867" operator="containsText" text="n/a">
      <formula>NOT(ISERROR(SEARCH("n/a",I543)))</formula>
    </cfRule>
    <cfRule type="containsText" dxfId="1013" priority="868" operator="containsText" text="ND">
      <formula>NOT(ISERROR(SEARCH("ND",I543)))</formula>
    </cfRule>
  </conditionalFormatting>
  <conditionalFormatting sqref="I543:I545">
    <cfRule type="containsText" dxfId="1012" priority="869" operator="containsText" text="Yes">
      <formula>NOT(ISERROR(SEARCH("Yes",I543)))</formula>
    </cfRule>
    <cfRule type="containsText" dxfId="1011" priority="870" operator="containsText" text="No">
      <formula>NOT(ISERROR(SEARCH("No",I543)))</formula>
    </cfRule>
    <cfRule type="containsText" dxfId="1010" priority="871" operator="containsText" text="n/a">
      <formula>NOT(ISERROR(SEARCH("n/a",I543)))</formula>
    </cfRule>
  </conditionalFormatting>
  <conditionalFormatting sqref="I544:I545">
    <cfRule type="containsText" dxfId="1009" priority="875" operator="containsText" text="ND">
      <formula>NOT(ISERROR(SEARCH("ND",I544)))</formula>
    </cfRule>
  </conditionalFormatting>
  <conditionalFormatting sqref="I544:I547">
    <cfRule type="containsText" dxfId="1008" priority="876" operator="containsText" text="Yes">
      <formula>NOT(ISERROR(SEARCH("Yes",I544)))</formula>
    </cfRule>
    <cfRule type="containsText" dxfId="1007" priority="877" operator="containsText" text="No">
      <formula>NOT(ISERROR(SEARCH("No",I544)))</formula>
    </cfRule>
    <cfRule type="containsText" dxfId="1006" priority="878" operator="containsText" text="n/a">
      <formula>NOT(ISERROR(SEARCH("n/a",I544)))</formula>
    </cfRule>
  </conditionalFormatting>
  <conditionalFormatting sqref="I546:I547">
    <cfRule type="containsText" dxfId="1005" priority="949" operator="containsText" text="ND">
      <formula>NOT(ISERROR(SEARCH("ND",I546)))</formula>
    </cfRule>
    <cfRule type="containsText" dxfId="1004" priority="950" operator="containsText" text="Yes">
      <formula>NOT(ISERROR(SEARCH("Yes",I546)))</formula>
    </cfRule>
    <cfRule type="containsText" dxfId="1003" priority="951" operator="containsText" text="No">
      <formula>NOT(ISERROR(SEARCH("No",I546)))</formula>
    </cfRule>
    <cfRule type="containsText" dxfId="1002" priority="952" operator="containsText" text="n/a">
      <formula>NOT(ISERROR(SEARCH("n/a",I546)))</formula>
    </cfRule>
    <cfRule type="containsText" dxfId="1001" priority="953" operator="containsText" text="ND">
      <formula>NOT(ISERROR(SEARCH("ND",I546)))</formula>
    </cfRule>
    <cfRule type="containsText" dxfId="1000" priority="954" operator="containsText" text="Yes">
      <formula>NOT(ISERROR(SEARCH("Yes",I546)))</formula>
    </cfRule>
    <cfRule type="containsText" dxfId="999" priority="955" operator="containsText" text="No">
      <formula>NOT(ISERROR(SEARCH("No",I546)))</formula>
    </cfRule>
    <cfRule type="containsText" dxfId="998" priority="956" operator="containsText" text="n/a">
      <formula>NOT(ISERROR(SEARCH("n/a",I546)))</formula>
    </cfRule>
  </conditionalFormatting>
  <conditionalFormatting sqref="I550">
    <cfRule type="containsText" dxfId="997" priority="614" operator="containsText" text="Yes">
      <formula>NOT(ISERROR(SEARCH("Yes",I550)))</formula>
    </cfRule>
    <cfRule type="containsText" dxfId="996" priority="615" operator="containsText" text="No">
      <formula>NOT(ISERROR(SEARCH("No",I550)))</formula>
    </cfRule>
    <cfRule type="containsText" dxfId="995" priority="616" operator="containsText" text="n/a">
      <formula>NOT(ISERROR(SEARCH("n/a",I550)))</formula>
    </cfRule>
    <cfRule type="containsText" dxfId="994" priority="617" operator="containsText" text="ND">
      <formula>NOT(ISERROR(SEARCH("ND",I550)))</formula>
    </cfRule>
    <cfRule type="containsText" dxfId="993" priority="618" operator="containsText" text="Yes">
      <formula>NOT(ISERROR(SEARCH("Yes",I550)))</formula>
    </cfRule>
    <cfRule type="containsText" dxfId="992" priority="619" operator="containsText" text="No">
      <formula>NOT(ISERROR(SEARCH("No",I550)))</formula>
    </cfRule>
    <cfRule type="containsText" dxfId="991" priority="620" operator="containsText" text="n/a">
      <formula>NOT(ISERROR(SEARCH("n/a",I550)))</formula>
    </cfRule>
  </conditionalFormatting>
  <conditionalFormatting sqref="I552">
    <cfRule type="containsText" dxfId="990" priority="607" operator="containsText" text="Yes">
      <formula>NOT(ISERROR(SEARCH("Yes",I552)))</formula>
    </cfRule>
    <cfRule type="containsText" dxfId="989" priority="608" operator="containsText" text="No">
      <formula>NOT(ISERROR(SEARCH("No",I552)))</formula>
    </cfRule>
    <cfRule type="containsText" dxfId="988" priority="609" operator="containsText" text="n/a">
      <formula>NOT(ISERROR(SEARCH("n/a",I552)))</formula>
    </cfRule>
    <cfRule type="containsText" dxfId="987" priority="610" operator="containsText" text="ND">
      <formula>NOT(ISERROR(SEARCH("ND",I552)))</formula>
    </cfRule>
    <cfRule type="containsText" dxfId="986" priority="611" operator="containsText" text="Yes">
      <formula>NOT(ISERROR(SEARCH("Yes",I552)))</formula>
    </cfRule>
    <cfRule type="containsText" dxfId="985" priority="612" operator="containsText" text="No">
      <formula>NOT(ISERROR(SEARCH("No",I552)))</formula>
    </cfRule>
    <cfRule type="containsText" dxfId="984" priority="613" operator="containsText" text="n/a">
      <formula>NOT(ISERROR(SEARCH("n/a",I552)))</formula>
    </cfRule>
  </conditionalFormatting>
  <conditionalFormatting sqref="I553">
    <cfRule type="containsText" dxfId="983" priority="631" operator="containsText" text="ND">
      <formula>NOT(ISERROR(SEARCH("ND",I553)))</formula>
    </cfRule>
    <cfRule type="containsText" dxfId="982" priority="632" operator="containsText" text="Yes">
      <formula>NOT(ISERROR(SEARCH("Yes",I553)))</formula>
    </cfRule>
    <cfRule type="containsText" dxfId="981" priority="633" operator="containsText" text="No">
      <formula>NOT(ISERROR(SEARCH("No",I553)))</formula>
    </cfRule>
    <cfRule type="containsText" dxfId="980" priority="634" operator="containsText" text="n/a">
      <formula>NOT(ISERROR(SEARCH("n/a",I553)))</formula>
    </cfRule>
    <cfRule type="containsText" dxfId="979" priority="635" operator="containsText" text="ND">
      <formula>NOT(ISERROR(SEARCH("ND",I553)))</formula>
    </cfRule>
    <cfRule type="containsText" dxfId="978" priority="636" operator="containsText" text="Yes">
      <formula>NOT(ISERROR(SEARCH("Yes",I553)))</formula>
    </cfRule>
    <cfRule type="containsText" dxfId="977" priority="637" operator="containsText" text="No">
      <formula>NOT(ISERROR(SEARCH("No",I553)))</formula>
    </cfRule>
    <cfRule type="containsText" dxfId="976" priority="638" operator="containsText" text="n/a">
      <formula>NOT(ISERROR(SEARCH("n/a",I553)))</formula>
    </cfRule>
  </conditionalFormatting>
  <conditionalFormatting sqref="I553:I555">
    <cfRule type="containsText" dxfId="975" priority="625" operator="containsText" text="Yes">
      <formula>NOT(ISERROR(SEARCH("Yes",I553)))</formula>
    </cfRule>
    <cfRule type="containsText" dxfId="974" priority="626" operator="containsText" text="No">
      <formula>NOT(ISERROR(SEARCH("No",I553)))</formula>
    </cfRule>
    <cfRule type="containsText" dxfId="973" priority="627" operator="containsText" text="n/a">
      <formula>NOT(ISERROR(SEARCH("n/a",I553)))</formula>
    </cfRule>
  </conditionalFormatting>
  <conditionalFormatting sqref="I554:I555">
    <cfRule type="containsText" dxfId="972" priority="621" operator="containsText" text="Yes">
      <formula>NOT(ISERROR(SEARCH("Yes",I554)))</formula>
    </cfRule>
    <cfRule type="containsText" dxfId="971" priority="622" operator="containsText" text="No">
      <formula>NOT(ISERROR(SEARCH("No",I554)))</formula>
    </cfRule>
    <cfRule type="containsText" dxfId="970" priority="623" operator="containsText" text="n/a">
      <formula>NOT(ISERROR(SEARCH("n/a",I554)))</formula>
    </cfRule>
    <cfRule type="containsText" dxfId="969" priority="624" operator="containsText" text="ND">
      <formula>NOT(ISERROR(SEARCH("ND",I554)))</formula>
    </cfRule>
  </conditionalFormatting>
  <conditionalFormatting sqref="I558">
    <cfRule type="containsText" dxfId="968" priority="656" operator="containsText" text="ND">
      <formula>NOT(ISERROR(SEARCH("ND",I558)))</formula>
    </cfRule>
    <cfRule type="containsText" dxfId="967" priority="657" operator="containsText" text="Yes">
      <formula>NOT(ISERROR(SEARCH("Yes",I558)))</formula>
    </cfRule>
    <cfRule type="containsText" dxfId="966" priority="658" operator="containsText" text="No">
      <formula>NOT(ISERROR(SEARCH("No",I558)))</formula>
    </cfRule>
    <cfRule type="containsText" dxfId="965" priority="659" operator="containsText" text="n/a">
      <formula>NOT(ISERROR(SEARCH("n/a",I558)))</formula>
    </cfRule>
    <cfRule type="containsText" dxfId="964" priority="660" operator="containsText" text="ND">
      <formula>NOT(ISERROR(SEARCH("ND",I558)))</formula>
    </cfRule>
    <cfRule type="containsText" dxfId="963" priority="661" operator="containsText" text="Yes">
      <formula>NOT(ISERROR(SEARCH("Yes",I558)))</formula>
    </cfRule>
    <cfRule type="containsText" dxfId="962" priority="662" operator="containsText" text="No">
      <formula>NOT(ISERROR(SEARCH("No",I558)))</formula>
    </cfRule>
    <cfRule type="containsText" dxfId="961" priority="663" operator="containsText" text="n/a">
      <formula>NOT(ISERROR(SEARCH("n/a",I558)))</formula>
    </cfRule>
  </conditionalFormatting>
  <conditionalFormatting sqref="I558:I559">
    <cfRule type="containsText" dxfId="960" priority="650" operator="containsText" text="Yes">
      <formula>NOT(ISERROR(SEARCH("Yes",I558)))</formula>
    </cfRule>
    <cfRule type="containsText" dxfId="959" priority="651" operator="containsText" text="No">
      <formula>NOT(ISERROR(SEARCH("No",I558)))</formula>
    </cfRule>
    <cfRule type="containsText" dxfId="958" priority="652" operator="containsText" text="n/a">
      <formula>NOT(ISERROR(SEARCH("n/a",I558)))</formula>
    </cfRule>
  </conditionalFormatting>
  <conditionalFormatting sqref="I559">
    <cfRule type="containsText" dxfId="957" priority="646" operator="containsText" text="Yes">
      <formula>NOT(ISERROR(SEARCH("Yes",I559)))</formula>
    </cfRule>
    <cfRule type="containsText" dxfId="956" priority="647" operator="containsText" text="No">
      <formula>NOT(ISERROR(SEARCH("No",I559)))</formula>
    </cfRule>
    <cfRule type="containsText" dxfId="955" priority="648" operator="containsText" text="n/a">
      <formula>NOT(ISERROR(SEARCH("n/a",I559)))</formula>
    </cfRule>
    <cfRule type="containsText" dxfId="954" priority="649" operator="containsText" text="ND">
      <formula>NOT(ISERROR(SEARCH("ND",I559)))</formula>
    </cfRule>
  </conditionalFormatting>
  <conditionalFormatting sqref="I561">
    <cfRule type="containsText" dxfId="953" priority="639" operator="containsText" text="Yes">
      <formula>NOT(ISERROR(SEARCH("Yes",I561)))</formula>
    </cfRule>
    <cfRule type="containsText" dxfId="952" priority="640" operator="containsText" text="No">
      <formula>NOT(ISERROR(SEARCH("No",I561)))</formula>
    </cfRule>
    <cfRule type="containsText" dxfId="951" priority="641" operator="containsText" text="n/a">
      <formula>NOT(ISERROR(SEARCH("n/a",I561)))</formula>
    </cfRule>
    <cfRule type="containsText" dxfId="950" priority="642" operator="containsText" text="ND">
      <formula>NOT(ISERROR(SEARCH("ND",I561)))</formula>
    </cfRule>
    <cfRule type="containsText" dxfId="949" priority="643" operator="containsText" text="Yes">
      <formula>NOT(ISERROR(SEARCH("Yes",I561)))</formula>
    </cfRule>
    <cfRule type="containsText" dxfId="948" priority="644" operator="containsText" text="No">
      <formula>NOT(ISERROR(SEARCH("No",I561)))</formula>
    </cfRule>
    <cfRule type="containsText" dxfId="947" priority="645" operator="containsText" text="n/a">
      <formula>NOT(ISERROR(SEARCH("n/a",I561)))</formula>
    </cfRule>
  </conditionalFormatting>
  <conditionalFormatting sqref="I563:I566">
    <cfRule type="containsText" dxfId="946" priority="664" operator="containsText" text="Yes">
      <formula>NOT(ISERROR(SEARCH("Yes",I563)))</formula>
    </cfRule>
    <cfRule type="containsText" dxfId="945" priority="665" operator="containsText" text="No">
      <formula>NOT(ISERROR(SEARCH("No",I563)))</formula>
    </cfRule>
    <cfRule type="containsText" dxfId="944" priority="666" operator="containsText" text="n/a">
      <formula>NOT(ISERROR(SEARCH("n/a",I563)))</formula>
    </cfRule>
    <cfRule type="containsText" dxfId="943" priority="667" operator="containsText" text="ND">
      <formula>NOT(ISERROR(SEARCH("ND",I563)))</formula>
    </cfRule>
    <cfRule type="containsText" dxfId="942" priority="668" operator="containsText" text="Yes">
      <formula>NOT(ISERROR(SEARCH("Yes",I563)))</formula>
    </cfRule>
    <cfRule type="containsText" dxfId="941" priority="669" operator="containsText" text="No">
      <formula>NOT(ISERROR(SEARCH("No",I563)))</formula>
    </cfRule>
    <cfRule type="containsText" dxfId="940" priority="670" operator="containsText" text="n/a">
      <formula>NOT(ISERROR(SEARCH("n/a",I563)))</formula>
    </cfRule>
    <cfRule type="containsText" dxfId="939" priority="671" operator="containsText" text="ND">
      <formula>NOT(ISERROR(SEARCH("ND",I563)))</formula>
    </cfRule>
    <cfRule type="containsText" dxfId="938" priority="672" operator="containsText" text="Yes">
      <formula>NOT(ISERROR(SEARCH("Yes",I563)))</formula>
    </cfRule>
    <cfRule type="containsText" dxfId="937" priority="673" operator="containsText" text="No">
      <formula>NOT(ISERROR(SEARCH("No",I563)))</formula>
    </cfRule>
    <cfRule type="containsText" dxfId="936" priority="674" operator="containsText" text="n/a">
      <formula>NOT(ISERROR(SEARCH("n/a",I563)))</formula>
    </cfRule>
  </conditionalFormatting>
  <conditionalFormatting sqref="I568">
    <cfRule type="containsText" dxfId="935" priority="574" operator="containsText" text="Yes">
      <formula>NOT(ISERROR(SEARCH("Yes",I568)))</formula>
    </cfRule>
    <cfRule type="containsText" dxfId="934" priority="575" operator="containsText" text="No">
      <formula>NOT(ISERROR(SEARCH("No",I568)))</formula>
    </cfRule>
    <cfRule type="containsText" dxfId="933" priority="576" operator="containsText" text="n/a">
      <formula>NOT(ISERROR(SEARCH("n/a",I568)))</formula>
    </cfRule>
    <cfRule type="containsText" dxfId="932" priority="577" operator="containsText" text="ND">
      <formula>NOT(ISERROR(SEARCH("ND",I568)))</formula>
    </cfRule>
    <cfRule type="containsText" dxfId="931" priority="578" operator="containsText" text="Yes">
      <formula>NOT(ISERROR(SEARCH("Yes",I568)))</formula>
    </cfRule>
    <cfRule type="containsText" dxfId="930" priority="579" operator="containsText" text="No">
      <formula>NOT(ISERROR(SEARCH("No",I568)))</formula>
    </cfRule>
    <cfRule type="containsText" dxfId="929" priority="580" operator="containsText" text="n/a">
      <formula>NOT(ISERROR(SEARCH("n/a",I568)))</formula>
    </cfRule>
    <cfRule type="containsText" dxfId="928" priority="581" operator="containsText" text="ND">
      <formula>NOT(ISERROR(SEARCH("ND",I568)))</formula>
    </cfRule>
    <cfRule type="containsText" dxfId="927" priority="582" operator="containsText" text="Yes">
      <formula>NOT(ISERROR(SEARCH("Yes",I568)))</formula>
    </cfRule>
    <cfRule type="containsText" dxfId="926" priority="583" operator="containsText" text="No">
      <formula>NOT(ISERROR(SEARCH("No",I568)))</formula>
    </cfRule>
    <cfRule type="containsText" dxfId="925" priority="584" operator="containsText" text="n/a">
      <formula>NOT(ISERROR(SEARCH("n/a",I568)))</formula>
    </cfRule>
  </conditionalFormatting>
  <conditionalFormatting sqref="I571">
    <cfRule type="containsText" dxfId="924" priority="675" operator="containsText" text="Yes">
      <formula>NOT(ISERROR(SEARCH("Yes",I571)))</formula>
    </cfRule>
    <cfRule type="containsText" dxfId="923" priority="676" operator="containsText" text="No">
      <formula>NOT(ISERROR(SEARCH("No",I571)))</formula>
    </cfRule>
    <cfRule type="containsText" dxfId="922" priority="677" operator="containsText" text="n/a">
      <formula>NOT(ISERROR(SEARCH("n/a",I571)))</formula>
    </cfRule>
    <cfRule type="containsText" dxfId="921" priority="678" operator="containsText" text="ND">
      <formula>NOT(ISERROR(SEARCH("ND",I571)))</formula>
    </cfRule>
    <cfRule type="containsText" dxfId="920" priority="679" operator="containsText" text="Yes">
      <formula>NOT(ISERROR(SEARCH("Yes",I571)))</formula>
    </cfRule>
    <cfRule type="containsText" dxfId="919" priority="680" operator="containsText" text="No">
      <formula>NOT(ISERROR(SEARCH("No",I571)))</formula>
    </cfRule>
    <cfRule type="containsText" dxfId="918" priority="681" operator="containsText" text="n/a">
      <formula>NOT(ISERROR(SEARCH("n/a",I571)))</formula>
    </cfRule>
  </conditionalFormatting>
  <conditionalFormatting sqref="I574:I575">
    <cfRule type="containsText" dxfId="917" priority="682" operator="containsText" text="Yes">
      <formula>NOT(ISERROR(SEARCH("Yes",I574)))</formula>
    </cfRule>
    <cfRule type="containsText" dxfId="916" priority="683" operator="containsText" text="No">
      <formula>NOT(ISERROR(SEARCH("No",I574)))</formula>
    </cfRule>
    <cfRule type="containsText" dxfId="915" priority="684" operator="containsText" text="n/a">
      <formula>NOT(ISERROR(SEARCH("n/a",I574)))</formula>
    </cfRule>
    <cfRule type="containsText" dxfId="914" priority="685" operator="containsText" text="ND">
      <formula>NOT(ISERROR(SEARCH("ND",I574)))</formula>
    </cfRule>
  </conditionalFormatting>
  <conditionalFormatting sqref="I574:I576">
    <cfRule type="containsText" dxfId="913" priority="686" operator="containsText" text="Yes">
      <formula>NOT(ISERROR(SEARCH("Yes",I574)))</formula>
    </cfRule>
    <cfRule type="containsText" dxfId="912" priority="687" operator="containsText" text="No">
      <formula>NOT(ISERROR(SEARCH("No",I574)))</formula>
    </cfRule>
    <cfRule type="containsText" dxfId="911" priority="688" operator="containsText" text="n/a">
      <formula>NOT(ISERROR(SEARCH("n/a",I574)))</formula>
    </cfRule>
  </conditionalFormatting>
  <conditionalFormatting sqref="I576">
    <cfRule type="containsText" dxfId="910" priority="692" operator="containsText" text="ND">
      <formula>NOT(ISERROR(SEARCH("ND",I576)))</formula>
    </cfRule>
    <cfRule type="containsText" dxfId="909" priority="693" operator="containsText" text="Yes">
      <formula>NOT(ISERROR(SEARCH("Yes",I576)))</formula>
    </cfRule>
    <cfRule type="containsText" dxfId="908" priority="694" operator="containsText" text="No">
      <formula>NOT(ISERROR(SEARCH("No",I576)))</formula>
    </cfRule>
    <cfRule type="containsText" dxfId="907" priority="695" operator="containsText" text="n/a">
      <formula>NOT(ISERROR(SEARCH("n/a",I576)))</formula>
    </cfRule>
    <cfRule type="containsText" dxfId="906" priority="696" operator="containsText" text="ND">
      <formula>NOT(ISERROR(SEARCH("ND",I576)))</formula>
    </cfRule>
    <cfRule type="containsText" dxfId="905" priority="697" operator="containsText" text="Yes">
      <formula>NOT(ISERROR(SEARCH("Yes",I576)))</formula>
    </cfRule>
    <cfRule type="containsText" dxfId="904" priority="698" operator="containsText" text="No">
      <formula>NOT(ISERROR(SEARCH("No",I576)))</formula>
    </cfRule>
    <cfRule type="containsText" dxfId="903" priority="699" operator="containsText" text="n/a">
      <formula>NOT(ISERROR(SEARCH("n/a",I576)))</formula>
    </cfRule>
  </conditionalFormatting>
  <conditionalFormatting sqref="I577">
    <cfRule type="containsText" dxfId="902" priority="585" operator="containsText" text="Yes">
      <formula>NOT(ISERROR(SEARCH("Yes",I577)))</formula>
    </cfRule>
    <cfRule type="containsText" dxfId="901" priority="586" operator="containsText" text="No">
      <formula>NOT(ISERROR(SEARCH("No",I577)))</formula>
    </cfRule>
    <cfRule type="containsText" dxfId="900" priority="587" operator="containsText" text="n/a">
      <formula>NOT(ISERROR(SEARCH("n/a",I577)))</formula>
    </cfRule>
    <cfRule type="containsText" dxfId="899" priority="588" operator="containsText" text="ND">
      <formula>NOT(ISERROR(SEARCH("ND",I577)))</formula>
    </cfRule>
    <cfRule type="containsText" dxfId="898" priority="589" operator="containsText" text="Yes">
      <formula>NOT(ISERROR(SEARCH("Yes",I577)))</formula>
    </cfRule>
    <cfRule type="containsText" dxfId="897" priority="590" operator="containsText" text="No">
      <formula>NOT(ISERROR(SEARCH("No",I577)))</formula>
    </cfRule>
    <cfRule type="containsText" dxfId="896" priority="591" operator="containsText" text="n/a">
      <formula>NOT(ISERROR(SEARCH("n/a",I577)))</formula>
    </cfRule>
    <cfRule type="containsText" dxfId="895" priority="592" operator="containsText" text="ND">
      <formula>NOT(ISERROR(SEARCH("ND",I577)))</formula>
    </cfRule>
    <cfRule type="containsText" dxfId="894" priority="593" operator="containsText" text="Yes">
      <formula>NOT(ISERROR(SEARCH("Yes",I577)))</formula>
    </cfRule>
    <cfRule type="containsText" dxfId="893" priority="594" operator="containsText" text="No">
      <formula>NOT(ISERROR(SEARCH("No",I577)))</formula>
    </cfRule>
    <cfRule type="containsText" dxfId="892" priority="595" operator="containsText" text="n/a">
      <formula>NOT(ISERROR(SEARCH("n/a",I577)))</formula>
    </cfRule>
  </conditionalFormatting>
  <conditionalFormatting sqref="I578">
    <cfRule type="containsText" dxfId="891" priority="703" operator="containsText" text="ND">
      <formula>NOT(ISERROR(SEARCH("ND",I578)))</formula>
    </cfRule>
    <cfRule type="containsText" dxfId="890" priority="704" operator="containsText" text="Yes">
      <formula>NOT(ISERROR(SEARCH("Yes",I578)))</formula>
    </cfRule>
    <cfRule type="containsText" dxfId="889" priority="705" operator="containsText" text="No">
      <formula>NOT(ISERROR(SEARCH("No",I578)))</formula>
    </cfRule>
    <cfRule type="containsText" dxfId="888" priority="706" operator="containsText" text="n/a">
      <formula>NOT(ISERROR(SEARCH("n/a",I578)))</formula>
    </cfRule>
    <cfRule type="containsText" dxfId="887" priority="707" operator="containsText" text="ND">
      <formula>NOT(ISERROR(SEARCH("ND",I578)))</formula>
    </cfRule>
    <cfRule type="containsText" dxfId="886" priority="708" operator="containsText" text="Yes">
      <formula>NOT(ISERROR(SEARCH("Yes",I578)))</formula>
    </cfRule>
    <cfRule type="containsText" dxfId="885" priority="709" operator="containsText" text="No">
      <formula>NOT(ISERROR(SEARCH("No",I578)))</formula>
    </cfRule>
    <cfRule type="containsText" dxfId="884" priority="710" operator="containsText" text="n/a">
      <formula>NOT(ISERROR(SEARCH("n/a",I578)))</formula>
    </cfRule>
  </conditionalFormatting>
  <conditionalFormatting sqref="I578:I579">
    <cfRule type="containsText" dxfId="883" priority="604" operator="containsText" text="Yes">
      <formula>NOT(ISERROR(SEARCH("Yes",I578)))</formula>
    </cfRule>
    <cfRule type="containsText" dxfId="882" priority="605" operator="containsText" text="No">
      <formula>NOT(ISERROR(SEARCH("No",I578)))</formula>
    </cfRule>
    <cfRule type="containsText" dxfId="881" priority="606" operator="containsText" text="n/a">
      <formula>NOT(ISERROR(SEARCH("n/a",I578)))</formula>
    </cfRule>
  </conditionalFormatting>
  <conditionalFormatting sqref="I579">
    <cfRule type="containsText" dxfId="880" priority="596" operator="containsText" text="Yes">
      <formula>NOT(ISERROR(SEARCH("Yes",I579)))</formula>
    </cfRule>
    <cfRule type="containsText" dxfId="879" priority="597" operator="containsText" text="No">
      <formula>NOT(ISERROR(SEARCH("No",I579)))</formula>
    </cfRule>
    <cfRule type="containsText" dxfId="878" priority="598" operator="containsText" text="n/a">
      <formula>NOT(ISERROR(SEARCH("n/a",I579)))</formula>
    </cfRule>
    <cfRule type="containsText" dxfId="877" priority="599" operator="containsText" text="ND">
      <formula>NOT(ISERROR(SEARCH("ND",I579)))</formula>
    </cfRule>
    <cfRule type="containsText" dxfId="876" priority="600" operator="containsText" text="Yes">
      <formula>NOT(ISERROR(SEARCH("Yes",I579)))</formula>
    </cfRule>
    <cfRule type="containsText" dxfId="875" priority="601" operator="containsText" text="No">
      <formula>NOT(ISERROR(SEARCH("No",I579)))</formula>
    </cfRule>
    <cfRule type="containsText" dxfId="874" priority="602" operator="containsText" text="n/a">
      <formula>NOT(ISERROR(SEARCH("n/a",I579)))</formula>
    </cfRule>
    <cfRule type="containsText" dxfId="873" priority="603" operator="containsText" text="ND">
      <formula>NOT(ISERROR(SEARCH("ND",I579)))</formula>
    </cfRule>
  </conditionalFormatting>
  <conditionalFormatting sqref="I581:I582">
    <cfRule type="containsText" dxfId="872" priority="711" operator="containsText" text="Yes">
      <formula>NOT(ISERROR(SEARCH("Yes",I581)))</formula>
    </cfRule>
    <cfRule type="containsText" dxfId="871" priority="712" operator="containsText" text="No">
      <formula>NOT(ISERROR(SEARCH("No",I581)))</formula>
    </cfRule>
    <cfRule type="containsText" dxfId="870" priority="713" operator="containsText" text="n/a">
      <formula>NOT(ISERROR(SEARCH("n/a",I581)))</formula>
    </cfRule>
    <cfRule type="containsText" dxfId="869" priority="714" operator="containsText" text="ND">
      <formula>NOT(ISERROR(SEARCH("ND",I581)))</formula>
    </cfRule>
    <cfRule type="containsText" dxfId="868" priority="715" operator="containsText" text="Yes">
      <formula>NOT(ISERROR(SEARCH("Yes",I581)))</formula>
    </cfRule>
    <cfRule type="containsText" dxfId="867" priority="716" operator="containsText" text="No">
      <formula>NOT(ISERROR(SEARCH("No",I581)))</formula>
    </cfRule>
    <cfRule type="containsText" dxfId="866" priority="717" operator="containsText" text="n/a">
      <formula>NOT(ISERROR(SEARCH("n/a",I581)))</formula>
    </cfRule>
  </conditionalFormatting>
  <conditionalFormatting sqref="I586">
    <cfRule type="containsText" dxfId="865" priority="718" operator="containsText" text="Yes">
      <formula>NOT(ISERROR(SEARCH("Yes",I586)))</formula>
    </cfRule>
    <cfRule type="containsText" dxfId="864" priority="719" operator="containsText" text="No">
      <formula>NOT(ISERROR(SEARCH("No",I586)))</formula>
    </cfRule>
    <cfRule type="containsText" dxfId="863" priority="720" operator="containsText" text="n/a">
      <formula>NOT(ISERROR(SEARCH("n/a",I586)))</formula>
    </cfRule>
    <cfRule type="containsText" dxfId="862" priority="721" operator="containsText" text="ND">
      <formula>NOT(ISERROR(SEARCH("ND",I586)))</formula>
    </cfRule>
    <cfRule type="containsText" dxfId="861" priority="722" operator="containsText" text="Yes">
      <formula>NOT(ISERROR(SEARCH("Yes",I586)))</formula>
    </cfRule>
    <cfRule type="containsText" dxfId="860" priority="723" operator="containsText" text="No">
      <formula>NOT(ISERROR(SEARCH("No",I586)))</formula>
    </cfRule>
    <cfRule type="containsText" dxfId="859" priority="724" operator="containsText" text="n/a">
      <formula>NOT(ISERROR(SEARCH("n/a",I586)))</formula>
    </cfRule>
    <cfRule type="containsText" dxfId="858" priority="725" operator="containsText" text="ND">
      <formula>NOT(ISERROR(SEARCH("ND",I586)))</formula>
    </cfRule>
  </conditionalFormatting>
  <conditionalFormatting sqref="I586:I587">
    <cfRule type="containsText" dxfId="857" priority="726" operator="containsText" text="Yes">
      <formula>NOT(ISERROR(SEARCH("Yes",I586)))</formula>
    </cfRule>
    <cfRule type="containsText" dxfId="856" priority="727" operator="containsText" text="No">
      <formula>NOT(ISERROR(SEARCH("No",I586)))</formula>
    </cfRule>
    <cfRule type="containsText" dxfId="855" priority="728" operator="containsText" text="n/a">
      <formula>NOT(ISERROR(SEARCH("n/a",I586)))</formula>
    </cfRule>
  </conditionalFormatting>
  <conditionalFormatting sqref="I587">
    <cfRule type="containsText" dxfId="854" priority="732" operator="containsText" text="ND">
      <formula>NOT(ISERROR(SEARCH("ND",I587)))</formula>
    </cfRule>
  </conditionalFormatting>
  <conditionalFormatting sqref="I589">
    <cfRule type="containsText" dxfId="853" priority="736" operator="containsText" text="Yes">
      <formula>NOT(ISERROR(SEARCH("Yes",I589)))</formula>
    </cfRule>
    <cfRule type="containsText" dxfId="852" priority="737" operator="containsText" text="No">
      <formula>NOT(ISERROR(SEARCH("No",I589)))</formula>
    </cfRule>
    <cfRule type="containsText" dxfId="851" priority="738" operator="containsText" text="n/a">
      <formula>NOT(ISERROR(SEARCH("n/a",I589)))</formula>
    </cfRule>
    <cfRule type="containsText" dxfId="850" priority="739" operator="containsText" text="ND">
      <formula>NOT(ISERROR(SEARCH("ND",I589)))</formula>
    </cfRule>
  </conditionalFormatting>
  <conditionalFormatting sqref="I589:I590">
    <cfRule type="containsText" dxfId="849" priority="744" operator="containsText" text="Yes">
      <formula>NOT(ISERROR(SEARCH("Yes",I589)))</formula>
    </cfRule>
    <cfRule type="containsText" dxfId="848" priority="745" operator="containsText" text="No">
      <formula>NOT(ISERROR(SEARCH("No",I589)))</formula>
    </cfRule>
    <cfRule type="containsText" dxfId="847" priority="746" operator="containsText" text="n/a">
      <formula>NOT(ISERROR(SEARCH("n/a",I589)))</formula>
    </cfRule>
  </conditionalFormatting>
  <conditionalFormatting sqref="I590">
    <cfRule type="containsText" dxfId="846" priority="750" operator="containsText" text="ND">
      <formula>NOT(ISERROR(SEARCH("ND",I590)))</formula>
    </cfRule>
    <cfRule type="containsText" dxfId="845" priority="751" operator="containsText" text="Yes">
      <formula>NOT(ISERROR(SEARCH("Yes",I590)))</formula>
    </cfRule>
    <cfRule type="containsText" dxfId="844" priority="752" operator="containsText" text="No">
      <formula>NOT(ISERROR(SEARCH("No",I590)))</formula>
    </cfRule>
    <cfRule type="containsText" dxfId="843" priority="753" operator="containsText" text="n/a">
      <formula>NOT(ISERROR(SEARCH("n/a",I590)))</formula>
    </cfRule>
  </conditionalFormatting>
  <conditionalFormatting sqref="I591">
    <cfRule type="containsText" dxfId="842" priority="400" operator="containsText" text="Yes">
      <formula>NOT(ISERROR(SEARCH("Yes",I591)))</formula>
    </cfRule>
    <cfRule type="containsText" dxfId="841" priority="401" operator="containsText" text="No">
      <formula>NOT(ISERROR(SEARCH("No",I591)))</formula>
    </cfRule>
    <cfRule type="containsText" dxfId="840" priority="402" operator="containsText" text="n/a">
      <formula>NOT(ISERROR(SEARCH("n/a",I591)))</formula>
    </cfRule>
    <cfRule type="containsText" dxfId="839" priority="403" operator="containsText" text="ND">
      <formula>NOT(ISERROR(SEARCH("ND",I591)))</formula>
    </cfRule>
    <cfRule type="containsText" dxfId="838" priority="404" operator="containsText" text="Yes">
      <formula>NOT(ISERROR(SEARCH("Yes",I591)))</formula>
    </cfRule>
    <cfRule type="containsText" dxfId="837" priority="405" operator="containsText" text="No">
      <formula>NOT(ISERROR(SEARCH("No",I591)))</formula>
    </cfRule>
    <cfRule type="containsText" dxfId="836" priority="406" operator="containsText" text="n/a">
      <formula>NOT(ISERROR(SEARCH("n/a",I591)))</formula>
    </cfRule>
    <cfRule type="containsText" dxfId="835" priority="407" operator="containsText" text="ND">
      <formula>NOT(ISERROR(SEARCH("ND",I591)))</formula>
    </cfRule>
    <cfRule type="containsText" dxfId="834" priority="408" operator="containsText" text="Yes">
      <formula>NOT(ISERROR(SEARCH("Yes",I591)))</formula>
    </cfRule>
    <cfRule type="containsText" dxfId="833" priority="409" operator="containsText" text="No">
      <formula>NOT(ISERROR(SEARCH("No",I591)))</formula>
    </cfRule>
    <cfRule type="containsText" dxfId="832" priority="410" operator="containsText" text="n/a">
      <formula>NOT(ISERROR(SEARCH("n/a",I591)))</formula>
    </cfRule>
  </conditionalFormatting>
  <conditionalFormatting sqref="I593">
    <cfRule type="containsText" dxfId="831" priority="383" operator="containsText" text="Yes">
      <formula>NOT(ISERROR(SEARCH("Yes",I593)))</formula>
    </cfRule>
    <cfRule type="containsText" dxfId="830" priority="384" operator="containsText" text="No">
      <formula>NOT(ISERROR(SEARCH("No",I593)))</formula>
    </cfRule>
    <cfRule type="containsText" dxfId="829" priority="385" operator="containsText" text="n/a">
      <formula>NOT(ISERROR(SEARCH("n/a",I593)))</formula>
    </cfRule>
    <cfRule type="containsText" dxfId="828" priority="386" operator="containsText" text="ND">
      <formula>NOT(ISERROR(SEARCH("ND",I593)))</formula>
    </cfRule>
    <cfRule type="containsText" dxfId="827" priority="387" operator="containsText" text="Yes">
      <formula>NOT(ISERROR(SEARCH("Yes",I593)))</formula>
    </cfRule>
    <cfRule type="containsText" dxfId="826" priority="388" operator="containsText" text="No">
      <formula>NOT(ISERROR(SEARCH("No",I593)))</formula>
    </cfRule>
    <cfRule type="containsText" dxfId="825" priority="389" operator="containsText" text="n/a">
      <formula>NOT(ISERROR(SEARCH("n/a",I593)))</formula>
    </cfRule>
    <cfRule type="containsText" dxfId="824" priority="390" operator="containsText" text="ND">
      <formula>NOT(ISERROR(SEARCH("ND",I593)))</formula>
    </cfRule>
    <cfRule type="containsText" dxfId="823" priority="391" operator="containsText" text="Yes">
      <formula>NOT(ISERROR(SEARCH("Yes",I593)))</formula>
    </cfRule>
    <cfRule type="containsText" dxfId="822" priority="392" operator="containsText" text="No">
      <formula>NOT(ISERROR(SEARCH("No",I593)))</formula>
    </cfRule>
    <cfRule type="containsText" dxfId="821" priority="393" operator="containsText" text="n/a">
      <formula>NOT(ISERROR(SEARCH("n/a",I593)))</formula>
    </cfRule>
    <cfRule type="containsText" dxfId="820" priority="394" operator="containsText" text="Yes">
      <formula>NOT(ISERROR(SEARCH("Yes",I593)))</formula>
    </cfRule>
    <cfRule type="containsText" dxfId="819" priority="395" operator="containsText" text="No">
      <formula>NOT(ISERROR(SEARCH("No",I593)))</formula>
    </cfRule>
    <cfRule type="containsText" dxfId="818" priority="396" operator="containsText" text="n/a">
      <formula>NOT(ISERROR(SEARCH("n/a",I593)))</formula>
    </cfRule>
    <cfRule type="containsText" dxfId="817" priority="397" operator="containsText" text="ND">
      <formula>NOT(ISERROR(SEARCH("ND",I593)))</formula>
    </cfRule>
  </conditionalFormatting>
  <conditionalFormatting sqref="I595">
    <cfRule type="containsText" dxfId="816" priority="1731" operator="containsText" text="Yes">
      <formula>NOT(ISERROR(SEARCH("Yes",I595)))</formula>
    </cfRule>
    <cfRule type="containsText" dxfId="815" priority="1732" operator="containsText" text="No">
      <formula>NOT(ISERROR(SEARCH("No",I595)))</formula>
    </cfRule>
    <cfRule type="containsText" dxfId="814" priority="1733" operator="containsText" text="n/a">
      <formula>NOT(ISERROR(SEARCH("n/a",I595)))</formula>
    </cfRule>
    <cfRule type="containsText" dxfId="813" priority="1734" operator="containsText" text="ND">
      <formula>NOT(ISERROR(SEARCH("ND",I595)))</formula>
    </cfRule>
  </conditionalFormatting>
  <conditionalFormatting sqref="I601">
    <cfRule type="containsText" dxfId="812" priority="368" operator="containsText" text="Yes">
      <formula>NOT(ISERROR(SEARCH("Yes",I601)))</formula>
    </cfRule>
    <cfRule type="containsText" dxfId="811" priority="369" operator="containsText" text="No">
      <formula>NOT(ISERROR(SEARCH("No",I601)))</formula>
    </cfRule>
    <cfRule type="containsText" dxfId="810" priority="370" operator="containsText" text="n/a">
      <formula>NOT(ISERROR(SEARCH("n/a",I601)))</formula>
    </cfRule>
    <cfRule type="containsText" dxfId="809" priority="371" operator="containsText" text="ND">
      <formula>NOT(ISERROR(SEARCH("ND",I601)))</formula>
    </cfRule>
    <cfRule type="containsText" dxfId="808" priority="372" operator="containsText" text="Yes">
      <formula>NOT(ISERROR(SEARCH("Yes",I601)))</formula>
    </cfRule>
    <cfRule type="containsText" dxfId="807" priority="373" operator="containsText" text="No">
      <formula>NOT(ISERROR(SEARCH("No",I601)))</formula>
    </cfRule>
    <cfRule type="containsText" dxfId="806" priority="374" operator="containsText" text="n/a">
      <formula>NOT(ISERROR(SEARCH("n/a",I601)))</formula>
    </cfRule>
    <cfRule type="containsText" dxfId="805" priority="375" operator="containsText" text="ND">
      <formula>NOT(ISERROR(SEARCH("ND",I601)))</formula>
    </cfRule>
    <cfRule type="containsText" dxfId="804" priority="376" operator="containsText" text="Yes">
      <formula>NOT(ISERROR(SEARCH("Yes",I601)))</formula>
    </cfRule>
    <cfRule type="containsText" dxfId="803" priority="377" operator="containsText" text="No">
      <formula>NOT(ISERROR(SEARCH("No",I601)))</formula>
    </cfRule>
    <cfRule type="containsText" dxfId="802" priority="378" operator="containsText" text="n/a">
      <formula>NOT(ISERROR(SEARCH("n/a",I601)))</formula>
    </cfRule>
    <cfRule type="containsText" dxfId="801" priority="379" operator="containsText" text="Yes">
      <formula>NOT(ISERROR(SEARCH("Yes",I601)))</formula>
    </cfRule>
    <cfRule type="containsText" dxfId="800" priority="380" operator="containsText" text="No">
      <formula>NOT(ISERROR(SEARCH("No",I601)))</formula>
    </cfRule>
    <cfRule type="containsText" dxfId="799" priority="381" operator="containsText" text="n/a">
      <formula>NOT(ISERROR(SEARCH("n/a",I601)))</formula>
    </cfRule>
    <cfRule type="containsText" dxfId="798" priority="382" operator="containsText" text="ND">
      <formula>NOT(ISERROR(SEARCH("ND",I601)))</formula>
    </cfRule>
  </conditionalFormatting>
  <conditionalFormatting sqref="I605">
    <cfRule type="containsText" dxfId="797" priority="351" operator="containsText" text="Yes">
      <formula>NOT(ISERROR(SEARCH("Yes",I605)))</formula>
    </cfRule>
    <cfRule type="containsText" dxfId="796" priority="352" operator="containsText" text="No">
      <formula>NOT(ISERROR(SEARCH("No",I605)))</formula>
    </cfRule>
    <cfRule type="containsText" dxfId="795" priority="353" operator="containsText" text="n/a">
      <formula>NOT(ISERROR(SEARCH("n/a",I605)))</formula>
    </cfRule>
    <cfRule type="containsText" dxfId="794" priority="354" operator="containsText" text="ND">
      <formula>NOT(ISERROR(SEARCH("ND",I605)))</formula>
    </cfRule>
    <cfRule type="containsText" dxfId="793" priority="355" operator="containsText" text="Yes">
      <formula>NOT(ISERROR(SEARCH("Yes",I605)))</formula>
    </cfRule>
    <cfRule type="containsText" dxfId="792" priority="356" operator="containsText" text="No">
      <formula>NOT(ISERROR(SEARCH("No",I605)))</formula>
    </cfRule>
    <cfRule type="containsText" dxfId="791" priority="357" operator="containsText" text="n/a">
      <formula>NOT(ISERROR(SEARCH("n/a",I605)))</formula>
    </cfRule>
    <cfRule type="containsText" dxfId="790" priority="358" operator="containsText" text="ND">
      <formula>NOT(ISERROR(SEARCH("ND",I605)))</formula>
    </cfRule>
    <cfRule type="containsText" dxfId="789" priority="359" operator="containsText" text="Yes">
      <formula>NOT(ISERROR(SEARCH("Yes",I605)))</formula>
    </cfRule>
    <cfRule type="containsText" dxfId="788" priority="360" operator="containsText" text="No">
      <formula>NOT(ISERROR(SEARCH("No",I605)))</formula>
    </cfRule>
    <cfRule type="containsText" dxfId="787" priority="361" operator="containsText" text="n/a">
      <formula>NOT(ISERROR(SEARCH("n/a",I605)))</formula>
    </cfRule>
    <cfRule type="containsText" dxfId="786" priority="362" operator="containsText" text="Yes">
      <formula>NOT(ISERROR(SEARCH("Yes",I605)))</formula>
    </cfRule>
    <cfRule type="containsText" dxfId="785" priority="363" operator="containsText" text="No">
      <formula>NOT(ISERROR(SEARCH("No",I605)))</formula>
    </cfRule>
    <cfRule type="containsText" dxfId="784" priority="364" operator="containsText" text="n/a">
      <formula>NOT(ISERROR(SEARCH("n/a",I605)))</formula>
    </cfRule>
    <cfRule type="containsText" dxfId="783" priority="365" operator="containsText" text="ND">
      <formula>NOT(ISERROR(SEARCH("ND",I605)))</formula>
    </cfRule>
  </conditionalFormatting>
  <conditionalFormatting sqref="I608">
    <cfRule type="containsText" dxfId="782" priority="1715" operator="containsText" text="Agreement">
      <formula>NOT(ISERROR(SEARCH("Agreement",I608)))</formula>
    </cfRule>
    <cfRule type="containsText" dxfId="781" priority="1716" operator="containsText" text="Good">
      <formula>NOT(ISERROR(SEARCH("Good",I608)))</formula>
    </cfRule>
  </conditionalFormatting>
  <conditionalFormatting sqref="I610:I615">
    <cfRule type="containsText" dxfId="780" priority="1707" operator="containsText" text="Yes">
      <formula>NOT(ISERROR(SEARCH("Yes",I610)))</formula>
    </cfRule>
    <cfRule type="containsText" dxfId="779" priority="1708" operator="containsText" text="No">
      <formula>NOT(ISERROR(SEARCH("No",I610)))</formula>
    </cfRule>
    <cfRule type="containsText" dxfId="778" priority="1709" operator="containsText" text="n/a">
      <formula>NOT(ISERROR(SEARCH("n/a",I610)))</formula>
    </cfRule>
    <cfRule type="containsText" dxfId="777" priority="1710" operator="containsText" text="ND">
      <formula>NOT(ISERROR(SEARCH("ND",I610)))</formula>
    </cfRule>
  </conditionalFormatting>
  <conditionalFormatting sqref="I613">
    <cfRule type="containsText" dxfId="776" priority="1703" operator="containsText" text="Yes">
      <formula>NOT(ISERROR(SEARCH("Yes",I613)))</formula>
    </cfRule>
    <cfRule type="containsText" dxfId="775" priority="1704" operator="containsText" text="No">
      <formula>NOT(ISERROR(SEARCH("No",I613)))</formula>
    </cfRule>
    <cfRule type="containsText" dxfId="774" priority="1705" operator="containsText" text="n/a">
      <formula>NOT(ISERROR(SEARCH("n/a",I613)))</formula>
    </cfRule>
    <cfRule type="containsText" dxfId="773" priority="1706" operator="containsText" text="ND">
      <formula>NOT(ISERROR(SEARCH("ND",I613)))</formula>
    </cfRule>
  </conditionalFormatting>
  <conditionalFormatting sqref="I401:J401">
    <cfRule type="containsText" dxfId="772" priority="1418" operator="containsText" text="Yes">
      <formula>NOT(ISERROR(SEARCH("Yes",I401)))</formula>
    </cfRule>
    <cfRule type="containsText" dxfId="771" priority="1419" operator="containsText" text="No">
      <formula>NOT(ISERROR(SEARCH("No",I401)))</formula>
    </cfRule>
    <cfRule type="containsText" dxfId="770" priority="1420" operator="containsText" text="n/a">
      <formula>NOT(ISERROR(SEARCH("n/a",I401)))</formula>
    </cfRule>
  </conditionalFormatting>
  <conditionalFormatting sqref="I420:J420">
    <cfRule type="containsText" dxfId="769" priority="1364" operator="containsText" text="Yes">
      <formula>NOT(ISERROR(SEARCH("Yes",I420)))</formula>
    </cfRule>
    <cfRule type="containsText" dxfId="768" priority="1365" operator="containsText" text="No">
      <formula>NOT(ISERROR(SEARCH("No",I420)))</formula>
    </cfRule>
    <cfRule type="containsText" dxfId="767" priority="1366" operator="containsText" text="n/a">
      <formula>NOT(ISERROR(SEARCH("n/a",I420)))</formula>
    </cfRule>
    <cfRule type="containsText" dxfId="766" priority="1367" operator="containsText" text="ND">
      <formula>NOT(ISERROR(SEARCH("ND",I420)))</formula>
    </cfRule>
  </conditionalFormatting>
  <conditionalFormatting sqref="I421:J427 I453:J456 I477:J483 G410:H413 G421:H433 G439:H447 G452:H456 G458:H461 G463:H464 G476:H483 G489:H492">
    <cfRule type="containsText" dxfId="765" priority="2839" operator="containsText" text="Yes">
      <formula>NOT(ISERROR(SEARCH("Yes",G410)))</formula>
    </cfRule>
  </conditionalFormatting>
  <conditionalFormatting sqref="I428:J428">
    <cfRule type="containsText" dxfId="764" priority="1236" operator="containsText" text="Yes">
      <formula>NOT(ISERROR(SEARCH("Yes",I428)))</formula>
    </cfRule>
    <cfRule type="containsText" dxfId="763" priority="1237" operator="containsText" text="No">
      <formula>NOT(ISERROR(SEARCH("No",I428)))</formula>
    </cfRule>
    <cfRule type="containsText" dxfId="762" priority="1238" operator="containsText" text="n/a">
      <formula>NOT(ISERROR(SEARCH("n/a",I428)))</formula>
    </cfRule>
    <cfRule type="containsText" dxfId="761" priority="1239" operator="containsText" text="ND">
      <formula>NOT(ISERROR(SEARCH("ND",I428)))</formula>
    </cfRule>
  </conditionalFormatting>
  <conditionalFormatting sqref="I438:J446">
    <cfRule type="containsText" dxfId="760" priority="2377" operator="containsText" text="Yes">
      <formula>NOT(ISERROR(SEARCH("Yes",I438)))</formula>
    </cfRule>
    <cfRule type="containsText" dxfId="759" priority="2378" operator="containsText" text="No">
      <formula>NOT(ISERROR(SEARCH("No",I438)))</formula>
    </cfRule>
    <cfRule type="containsText" dxfId="758" priority="2379" operator="containsText" text="n/a">
      <formula>NOT(ISERROR(SEARCH("n/a",I438)))</formula>
    </cfRule>
    <cfRule type="containsText" dxfId="757" priority="2380" operator="containsText" text="ND">
      <formula>NOT(ISERROR(SEARCH("ND",I438)))</formula>
    </cfRule>
  </conditionalFormatting>
  <conditionalFormatting sqref="I464:J465">
    <cfRule type="containsText" dxfId="756" priority="1022" operator="containsText" text="Yes">
      <formula>NOT(ISERROR(SEARCH("Yes",I464)))</formula>
    </cfRule>
    <cfRule type="containsText" dxfId="755" priority="1023" operator="containsText" text="No">
      <formula>NOT(ISERROR(SEARCH("No",I464)))</formula>
    </cfRule>
    <cfRule type="containsText" dxfId="754" priority="1024" operator="containsText" text="n/a">
      <formula>NOT(ISERROR(SEARCH("n/a",I464)))</formula>
    </cfRule>
  </conditionalFormatting>
  <conditionalFormatting sqref="I496:J518">
    <cfRule type="containsText" dxfId="753" priority="1008" operator="containsText" text="Yes">
      <formula>NOT(ISERROR(SEARCH("Yes",I496)))</formula>
    </cfRule>
    <cfRule type="containsText" dxfId="752" priority="1009" operator="containsText" text="No">
      <formula>NOT(ISERROR(SEARCH("No",I496)))</formula>
    </cfRule>
  </conditionalFormatting>
  <conditionalFormatting sqref="I519:J584 G585:O586 G496:H582 F584:H584">
    <cfRule type="containsText" dxfId="751" priority="2919" operator="containsText" text="Yes">
      <formula>NOT(ISERROR(SEARCH("Yes",F496)))</formula>
    </cfRule>
  </conditionalFormatting>
  <conditionalFormatting sqref="I594:J596">
    <cfRule type="containsText" dxfId="750" priority="2277" operator="containsText" text="Yes">
      <formula>NOT(ISERROR(SEARCH("Yes",I594)))</formula>
    </cfRule>
    <cfRule type="containsText" dxfId="749" priority="2278" operator="containsText" text="No">
      <formula>NOT(ISERROR(SEARCH("No",I594)))</formula>
    </cfRule>
    <cfRule type="containsText" dxfId="748" priority="2279" operator="containsText" text="n/a">
      <formula>NOT(ISERROR(SEARCH("n/a",I594)))</formula>
    </cfRule>
    <cfRule type="containsText" dxfId="747" priority="2280" operator="containsText" text="ND">
      <formula>NOT(ISERROR(SEARCH("ND",I594)))</formula>
    </cfRule>
  </conditionalFormatting>
  <conditionalFormatting sqref="I402:O404 I407:O407">
    <cfRule type="containsText" dxfId="746" priority="2206" operator="containsText" text="No">
      <formula>NOT(ISERROR(SEARCH("No",I402)))</formula>
    </cfRule>
    <cfRule type="containsText" dxfId="745" priority="2207" operator="containsText" text="n/a">
      <formula>NOT(ISERROR(SEARCH("n/a",I402)))</formula>
    </cfRule>
    <cfRule type="containsText" dxfId="744" priority="2208" operator="containsText" text="ND">
      <formula>NOT(ISERROR(SEARCH("ND",I402)))</formula>
    </cfRule>
  </conditionalFormatting>
  <conditionalFormatting sqref="I407:O407 I402:O404">
    <cfRule type="containsText" dxfId="743" priority="2205" operator="containsText" text="Yes">
      <formula>NOT(ISERROR(SEARCH("Yes",I402)))</formula>
    </cfRule>
  </conditionalFormatting>
  <conditionalFormatting sqref="I410:O412 G418:O419">
    <cfRule type="containsText" dxfId="742" priority="2097" operator="containsText" text="Yes">
      <formula>NOT(ISERROR(SEARCH("Yes",G410)))</formula>
    </cfRule>
    <cfRule type="containsText" dxfId="741" priority="2098" operator="containsText" text="No">
      <formula>NOT(ISERROR(SEARCH("No",G410)))</formula>
    </cfRule>
    <cfRule type="containsText" dxfId="740" priority="2099" operator="containsText" text="n/a">
      <formula>NOT(ISERROR(SEARCH("n/a",G410)))</formula>
    </cfRule>
    <cfRule type="containsText" dxfId="739" priority="2100" operator="containsText" text="ND">
      <formula>NOT(ISERROR(SEARCH("ND",G410)))</formula>
    </cfRule>
  </conditionalFormatting>
  <conditionalFormatting sqref="I413:O414">
    <cfRule type="containsText" dxfId="738" priority="1340" operator="containsText" text="Yes">
      <formula>NOT(ISERROR(SEARCH("Yes",I413)))</formula>
    </cfRule>
    <cfRule type="containsText" dxfId="737" priority="1341" operator="containsText" text="No">
      <formula>NOT(ISERROR(SEARCH("No",I413)))</formula>
    </cfRule>
    <cfRule type="containsText" dxfId="736" priority="1342" operator="containsText" text="n/a">
      <formula>NOT(ISERROR(SEARCH("n/a",I413)))</formula>
    </cfRule>
  </conditionalFormatting>
  <conditionalFormatting sqref="I429:O434">
    <cfRule type="containsText" dxfId="735" priority="1268" operator="containsText" text="Yes">
      <formula>NOT(ISERROR(SEARCH("Yes",I429)))</formula>
    </cfRule>
    <cfRule type="containsText" dxfId="734" priority="1269" operator="containsText" text="No">
      <formula>NOT(ISERROR(SEARCH("No",I429)))</formula>
    </cfRule>
    <cfRule type="containsText" dxfId="733" priority="1270" operator="containsText" text="n/a">
      <formula>NOT(ISERROR(SEARCH("n/a",I429)))</formula>
    </cfRule>
    <cfRule type="containsText" dxfId="732" priority="1271" operator="containsText" text="ND">
      <formula>NOT(ISERROR(SEARCH("ND",I429)))</formula>
    </cfRule>
  </conditionalFormatting>
  <conditionalFormatting sqref="I458:O458 G592:M593 K426:P426 I463:N463 G588:P588 K712:O712">
    <cfRule type="containsText" dxfId="731" priority="2269" operator="containsText" text="Yes">
      <formula>NOT(ISERROR(SEARCH("Yes",G426)))</formula>
    </cfRule>
  </conditionalFormatting>
  <conditionalFormatting sqref="I460:O461 O463:O464">
    <cfRule type="containsText" dxfId="730" priority="2049" operator="containsText" text="Yes">
      <formula>NOT(ISERROR(SEARCH("Yes",I460)))</formula>
    </cfRule>
    <cfRule type="containsText" dxfId="729" priority="2050" operator="containsText" text="No">
      <formula>NOT(ISERROR(SEARCH("No",I460)))</formula>
    </cfRule>
    <cfRule type="containsText" dxfId="728" priority="2051" operator="containsText" text="n/a">
      <formula>NOT(ISERROR(SEARCH("n/a",I460)))</formula>
    </cfRule>
    <cfRule type="containsText" dxfId="727" priority="2052" operator="containsText" text="ND">
      <formula>NOT(ISERROR(SEARCH("ND",I460)))</formula>
    </cfRule>
  </conditionalFormatting>
  <conditionalFormatting sqref="I470:O470">
    <cfRule type="containsText" dxfId="726" priority="1054" operator="containsText" text="Yes">
      <formula>NOT(ISERROR(SEARCH("Yes",I470)))</formula>
    </cfRule>
    <cfRule type="containsText" dxfId="725" priority="1055" operator="containsText" text="No">
      <formula>NOT(ISERROR(SEARCH("No",I470)))</formula>
    </cfRule>
    <cfRule type="containsText" dxfId="724" priority="1056" operator="containsText" text="n/a">
      <formula>NOT(ISERROR(SEARCH("n/a",I470)))</formula>
    </cfRule>
  </conditionalFormatting>
  <conditionalFormatting sqref="I472:O473">
    <cfRule type="containsText" dxfId="723" priority="1072" operator="containsText" text="Yes">
      <formula>NOT(ISERROR(SEARCH("Yes",I472)))</formula>
    </cfRule>
    <cfRule type="containsText" dxfId="722" priority="1073" operator="containsText" text="No">
      <formula>NOT(ISERROR(SEARCH("No",I472)))</formula>
    </cfRule>
    <cfRule type="containsText" dxfId="721" priority="1074" operator="containsText" text="n/a">
      <formula>NOT(ISERROR(SEARCH("n/a",I472)))</formula>
    </cfRule>
  </conditionalFormatting>
  <conditionalFormatting sqref="I484:O484">
    <cfRule type="containsText" dxfId="720" priority="1132" operator="containsText" text="Yes">
      <formula>NOT(ISERROR(SEARCH("Yes",I484)))</formula>
    </cfRule>
    <cfRule type="containsText" dxfId="719" priority="1133" operator="containsText" text="No">
      <formula>NOT(ISERROR(SEARCH("No",I484)))</formula>
    </cfRule>
    <cfRule type="containsText" dxfId="718" priority="1134" operator="containsText" text="n/a">
      <formula>NOT(ISERROR(SEARCH("n/a",I484)))</formula>
    </cfRule>
    <cfRule type="containsText" dxfId="717" priority="1135" operator="containsText" text="ND">
      <formula>NOT(ISERROR(SEARCH("ND",I484)))</formula>
    </cfRule>
  </conditionalFormatting>
  <conditionalFormatting sqref="I487:O489">
    <cfRule type="containsText" dxfId="716" priority="1115" operator="containsText" text="Yes">
      <formula>NOT(ISERROR(SEARCH("Yes",I487)))</formula>
    </cfRule>
    <cfRule type="containsText" dxfId="715" priority="1116" operator="containsText" text="No">
      <formula>NOT(ISERROR(SEARCH("No",I487)))</formula>
    </cfRule>
    <cfRule type="containsText" dxfId="714" priority="1117" operator="containsText" text="n/a">
      <formula>NOT(ISERROR(SEARCH("n/a",I487)))</formula>
    </cfRule>
  </conditionalFormatting>
  <conditionalFormatting sqref="I491:O493">
    <cfRule type="containsText" dxfId="713" priority="904" operator="containsText" text="Yes">
      <formula>NOT(ISERROR(SEARCH("Yes",I491)))</formula>
    </cfRule>
    <cfRule type="containsText" dxfId="712" priority="905" operator="containsText" text="No">
      <formula>NOT(ISERROR(SEARCH("No",I491)))</formula>
    </cfRule>
    <cfRule type="containsText" dxfId="711" priority="906" operator="containsText" text="n/a">
      <formula>NOT(ISERROR(SEARCH("n/a",I491)))</formula>
    </cfRule>
  </conditionalFormatting>
  <conditionalFormatting sqref="I587:O587">
    <cfRule type="containsText" dxfId="710" priority="733" operator="containsText" text="Yes">
      <formula>NOT(ISERROR(SEARCH("Yes",I587)))</formula>
    </cfRule>
    <cfRule type="containsText" dxfId="709" priority="734" operator="containsText" text="No">
      <formula>NOT(ISERROR(SEARCH("No",I587)))</formula>
    </cfRule>
    <cfRule type="containsText" dxfId="708" priority="735" operator="containsText" text="n/a">
      <formula>NOT(ISERROR(SEARCH("n/a",I587)))</formula>
    </cfRule>
  </conditionalFormatting>
  <conditionalFormatting sqref="I589:O589">
    <cfRule type="containsText" dxfId="707" priority="740" operator="containsText" text="Yes">
      <formula>NOT(ISERROR(SEARCH("Yes",I589)))</formula>
    </cfRule>
    <cfRule type="containsText" dxfId="706" priority="741" operator="containsText" text="No">
      <formula>NOT(ISERROR(SEARCH("No",I589)))</formula>
    </cfRule>
    <cfRule type="containsText" dxfId="705" priority="742" operator="containsText" text="n/a">
      <formula>NOT(ISERROR(SEARCH("n/a",I589)))</formula>
    </cfRule>
    <cfRule type="containsText" dxfId="704" priority="743" operator="containsText" text="ND">
      <formula>NOT(ISERROR(SEARCH("ND",I589)))</formula>
    </cfRule>
  </conditionalFormatting>
  <conditionalFormatting sqref="I591:O591">
    <cfRule type="containsText" dxfId="703" priority="1861" operator="containsText" text="Yes">
      <formula>NOT(ISERROR(SEARCH("Yes",I591)))</formula>
    </cfRule>
    <cfRule type="containsText" dxfId="702" priority="1862" operator="containsText" text="No">
      <formula>NOT(ISERROR(SEARCH("No",I591)))</formula>
    </cfRule>
    <cfRule type="containsText" dxfId="701" priority="1863" operator="containsText" text="n/a">
      <formula>NOT(ISERROR(SEARCH("n/a",I591)))</formula>
    </cfRule>
    <cfRule type="containsText" dxfId="700" priority="1864" operator="containsText" text="ND">
      <formula>NOT(ISERROR(SEARCH("ND",I591)))</formula>
    </cfRule>
  </conditionalFormatting>
  <conditionalFormatting sqref="I436:P436">
    <cfRule type="containsText" dxfId="699" priority="1501" operator="containsText" text="Yes">
      <formula>NOT(ISERROR(SEARCH("Yes",I436)))</formula>
    </cfRule>
    <cfRule type="containsText" dxfId="698" priority="1502" operator="containsText" text="No">
      <formula>NOT(ISERROR(SEARCH("No",I436)))</formula>
    </cfRule>
    <cfRule type="containsText" dxfId="697" priority="1503" operator="containsText" text="n/a">
      <formula>NOT(ISERROR(SEARCH("n/a",I436)))</formula>
    </cfRule>
    <cfRule type="containsText" dxfId="696" priority="1504" operator="containsText" text="ND">
      <formula>NOT(ISERROR(SEARCH("ND",I436)))</formula>
    </cfRule>
  </conditionalFormatting>
  <conditionalFormatting sqref="J297">
    <cfRule type="containsText" dxfId="695" priority="2776" operator="containsText" text="n/a">
      <formula>NOT(ISERROR(SEARCH("n/a",J297)))</formula>
    </cfRule>
    <cfRule type="containsText" dxfId="694" priority="2777" operator="containsText" text="ND">
      <formula>NOT(ISERROR(SEARCH("ND",J297)))</formula>
    </cfRule>
    <cfRule type="colorScale" priority="2778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300:J301">
    <cfRule type="containsText" dxfId="693" priority="2772" operator="containsText" text="n/a">
      <formula>NOT(ISERROR(SEARCH("n/a",J300)))</formula>
    </cfRule>
    <cfRule type="containsText" dxfId="692" priority="2773" operator="containsText" text="ND">
      <formula>NOT(ISERROR(SEARCH("ND",J300)))</formula>
    </cfRule>
  </conditionalFormatting>
  <conditionalFormatting sqref="J304">
    <cfRule type="containsText" dxfId="691" priority="2508" operator="containsText" text="n/a">
      <formula>NOT(ISERROR(SEARCH("n/a",J304)))</formula>
    </cfRule>
    <cfRule type="containsText" dxfId="690" priority="2509" operator="containsText" text="ND">
      <formula>NOT(ISERROR(SEARCH("ND",J304)))</formula>
    </cfRule>
    <cfRule type="colorScale" priority="2510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320">
    <cfRule type="containsText" dxfId="689" priority="2755" operator="containsText" text="n/a">
      <formula>NOT(ISERROR(SEARCH("n/a",J320)))</formula>
    </cfRule>
    <cfRule type="containsText" dxfId="688" priority="2756" operator="containsText" text="ND">
      <formula>NOT(ISERROR(SEARCH("ND",J320)))</formula>
    </cfRule>
    <cfRule type="colorScale" priority="2757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322">
    <cfRule type="containsText" dxfId="687" priority="2750" operator="containsText" text="n/a">
      <formula>NOT(ISERROR(SEARCH("n/a",J322)))</formula>
    </cfRule>
    <cfRule type="containsText" dxfId="686" priority="2751" operator="containsText" text="ND">
      <formula>NOT(ISERROR(SEARCH("ND",J322)))</formula>
    </cfRule>
    <cfRule type="colorScale" priority="2752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325:J326">
    <cfRule type="containsText" dxfId="685" priority="2742" operator="containsText" text="n/a">
      <formula>NOT(ISERROR(SEARCH("n/a",J325)))</formula>
    </cfRule>
    <cfRule type="containsText" dxfId="684" priority="2743" operator="containsText" text="ND">
      <formula>NOT(ISERROR(SEARCH("ND",J325)))</formula>
    </cfRule>
  </conditionalFormatting>
  <conditionalFormatting sqref="J358">
    <cfRule type="containsText" dxfId="683" priority="2725" operator="containsText" text="n/a">
      <formula>NOT(ISERROR(SEARCH("n/a",J358)))</formula>
    </cfRule>
    <cfRule type="containsText" dxfId="682" priority="2726" operator="containsText" text="ND">
      <formula>NOT(ISERROR(SEARCH("ND",J358)))</formula>
    </cfRule>
    <cfRule type="colorScale" priority="2727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370">
    <cfRule type="containsText" dxfId="681" priority="2708" operator="containsText" text="n/a">
      <formula>NOT(ISERROR(SEARCH("n/a",J370)))</formula>
    </cfRule>
    <cfRule type="containsText" dxfId="680" priority="2709" operator="containsText" text="ND">
      <formula>NOT(ISERROR(SEARCH("ND",J370)))</formula>
    </cfRule>
    <cfRule type="colorScale" priority="2710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398">
    <cfRule type="containsText" dxfId="679" priority="2431" operator="containsText" text="n/a">
      <formula>NOT(ISERROR(SEARCH("n/a",J398)))</formula>
    </cfRule>
    <cfRule type="containsText" dxfId="678" priority="2432" operator="containsText" text="ND">
      <formula>NOT(ISERROR(SEARCH("ND",J398)))</formula>
    </cfRule>
    <cfRule type="colorScale" priority="2433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401">
    <cfRule type="containsText" dxfId="677" priority="2437" operator="containsText" text="ND">
      <formula>NOT(ISERROR(SEARCH("ND",J401)))</formula>
    </cfRule>
  </conditionalFormatting>
  <conditionalFormatting sqref="J447">
    <cfRule type="colorScale" priority="2629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447:J449">
    <cfRule type="containsText" dxfId="676" priority="2625" operator="containsText" text="Yes">
      <formula>NOT(ISERROR(SEARCH("Yes",J447)))</formula>
    </cfRule>
    <cfRule type="containsText" dxfId="675" priority="2626" operator="containsText" text="No">
      <formula>NOT(ISERROR(SEARCH("No",J447)))</formula>
    </cfRule>
    <cfRule type="containsText" dxfId="674" priority="2627" operator="containsText" text="n/a">
      <formula>NOT(ISERROR(SEARCH("n/a",J447)))</formula>
    </cfRule>
    <cfRule type="containsText" dxfId="673" priority="2628" operator="containsText" text="ND">
      <formula>NOT(ISERROR(SEARCH("ND",J447)))</formula>
    </cfRule>
  </conditionalFormatting>
  <conditionalFormatting sqref="J451:J452">
    <cfRule type="containsText" dxfId="672" priority="2616" operator="containsText" text="Yes">
      <formula>NOT(ISERROR(SEARCH("Yes",J451)))</formula>
    </cfRule>
    <cfRule type="containsText" dxfId="671" priority="2617" operator="containsText" text="No">
      <formula>NOT(ISERROR(SEARCH("No",J451)))</formula>
    </cfRule>
    <cfRule type="containsText" dxfId="670" priority="2618" operator="containsText" text="n/a">
      <formula>NOT(ISERROR(SEARCH("n/a",J451)))</formula>
    </cfRule>
    <cfRule type="containsText" dxfId="669" priority="2619" operator="containsText" text="ND">
      <formula>NOT(ISERROR(SEARCH("ND",J451)))</formula>
    </cfRule>
  </conditionalFormatting>
  <conditionalFormatting sqref="J452">
    <cfRule type="containsText" dxfId="668" priority="2620" operator="containsText" text="Yes">
      <formula>NOT(ISERROR(SEARCH("Yes",J452)))</formula>
    </cfRule>
    <cfRule type="containsText" dxfId="667" priority="2621" operator="containsText" text="No">
      <formula>NOT(ISERROR(SEARCH("No",J452)))</formula>
    </cfRule>
    <cfRule type="containsText" dxfId="666" priority="2622" operator="containsText" text="n/a">
      <formula>NOT(ISERROR(SEARCH("n/a",J452)))</formula>
    </cfRule>
    <cfRule type="containsText" dxfId="665" priority="2623" operator="containsText" text="ND">
      <formula>NOT(ISERROR(SEARCH("ND",J452)))</formula>
    </cfRule>
    <cfRule type="colorScale" priority="2624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464">
    <cfRule type="colorScale" priority="2599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464:J465">
    <cfRule type="containsText" dxfId="664" priority="2598" operator="containsText" text="ND">
      <formula>NOT(ISERROR(SEARCH("ND",J464)))</formula>
    </cfRule>
  </conditionalFormatting>
  <conditionalFormatting sqref="J475:J476">
    <cfRule type="containsText" dxfId="663" priority="2575" operator="containsText" text="Yes">
      <formula>NOT(ISERROR(SEARCH("Yes",J475)))</formula>
    </cfRule>
    <cfRule type="containsText" dxfId="662" priority="2576" operator="containsText" text="No">
      <formula>NOT(ISERROR(SEARCH("No",J475)))</formula>
    </cfRule>
    <cfRule type="containsText" dxfId="661" priority="2577" operator="containsText" text="n/a">
      <formula>NOT(ISERROR(SEARCH("n/a",J475)))</formula>
    </cfRule>
    <cfRule type="containsText" dxfId="660" priority="2578" operator="containsText" text="ND">
      <formula>NOT(ISERROR(SEARCH("ND",J475)))</formula>
    </cfRule>
  </conditionalFormatting>
  <conditionalFormatting sqref="J714:J985 J2:J712">
    <cfRule type="colorScale" priority="3507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J405:O406">
    <cfRule type="containsText" dxfId="659" priority="1985" operator="containsText" text="Yes">
      <formula>NOT(ISERROR(SEARCH("Yes",J405)))</formula>
    </cfRule>
    <cfRule type="containsText" dxfId="658" priority="1986" operator="containsText" text="No">
      <formula>NOT(ISERROR(SEARCH("No",J405)))</formula>
    </cfRule>
    <cfRule type="containsText" dxfId="657" priority="1987" operator="containsText" text="n/a">
      <formula>NOT(ISERROR(SEARCH("n/a",J405)))</formula>
    </cfRule>
    <cfRule type="containsText" dxfId="656" priority="1988" operator="containsText" text="ND">
      <formula>NOT(ISERROR(SEARCH("ND",J405)))</formula>
    </cfRule>
  </conditionalFormatting>
  <conditionalFormatting sqref="J408:O409">
    <cfRule type="containsText" dxfId="655" priority="1977" operator="containsText" text="Yes">
      <formula>NOT(ISERROR(SEARCH("Yes",J408)))</formula>
    </cfRule>
    <cfRule type="containsText" dxfId="654" priority="1978" operator="containsText" text="No">
      <formula>NOT(ISERROR(SEARCH("No",J408)))</formula>
    </cfRule>
    <cfRule type="containsText" dxfId="653" priority="1979" operator="containsText" text="n/a">
      <formula>NOT(ISERROR(SEARCH("n/a",J408)))</formula>
    </cfRule>
    <cfRule type="containsText" dxfId="652" priority="1980" operator="containsText" text="ND">
      <formula>NOT(ISERROR(SEARCH("ND",J408)))</formula>
    </cfRule>
  </conditionalFormatting>
  <conditionalFormatting sqref="J413:O414">
    <cfRule type="containsText" dxfId="651" priority="1972" operator="containsText" text="ND">
      <formula>NOT(ISERROR(SEARCH("ND",J413)))</formula>
    </cfRule>
  </conditionalFormatting>
  <conditionalFormatting sqref="J416:O417">
    <cfRule type="containsText" dxfId="650" priority="1961" operator="containsText" text="Yes">
      <formula>NOT(ISERROR(SEARCH("Yes",J416)))</formula>
    </cfRule>
    <cfRule type="containsText" dxfId="649" priority="1962" operator="containsText" text="No">
      <formula>NOT(ISERROR(SEARCH("No",J416)))</formula>
    </cfRule>
    <cfRule type="containsText" dxfId="648" priority="1963" operator="containsText" text="n/a">
      <formula>NOT(ISERROR(SEARCH("n/a",J416)))</formula>
    </cfRule>
    <cfRule type="containsText" dxfId="647" priority="1964" operator="containsText" text="ND">
      <formula>NOT(ISERROR(SEARCH("ND",J416)))</formula>
    </cfRule>
  </conditionalFormatting>
  <conditionalFormatting sqref="J457:O457">
    <cfRule type="containsText" dxfId="646" priority="1925" operator="containsText" text="Yes">
      <formula>NOT(ISERROR(SEARCH("Yes",J457)))</formula>
    </cfRule>
    <cfRule type="containsText" dxfId="645" priority="1926" operator="containsText" text="No">
      <formula>NOT(ISERROR(SEARCH("No",J457)))</formula>
    </cfRule>
    <cfRule type="containsText" dxfId="644" priority="1927" operator="containsText" text="n/a">
      <formula>NOT(ISERROR(SEARCH("n/a",J457)))</formula>
    </cfRule>
    <cfRule type="containsText" dxfId="643" priority="1928" operator="containsText" text="ND">
      <formula>NOT(ISERROR(SEARCH("ND",J457)))</formula>
    </cfRule>
  </conditionalFormatting>
  <conditionalFormatting sqref="J459:O459">
    <cfRule type="containsText" dxfId="642" priority="1921" operator="containsText" text="Yes">
      <formula>NOT(ISERROR(SEARCH("Yes",J459)))</formula>
    </cfRule>
    <cfRule type="containsText" dxfId="641" priority="1922" operator="containsText" text="No">
      <formula>NOT(ISERROR(SEARCH("No",J459)))</formula>
    </cfRule>
    <cfRule type="containsText" dxfId="640" priority="1923" operator="containsText" text="n/a">
      <formula>NOT(ISERROR(SEARCH("n/a",J459)))</formula>
    </cfRule>
    <cfRule type="containsText" dxfId="639" priority="1924" operator="containsText" text="ND">
      <formula>NOT(ISERROR(SEARCH("ND",J459)))</formula>
    </cfRule>
  </conditionalFormatting>
  <conditionalFormatting sqref="J462:O462">
    <cfRule type="containsText" dxfId="638" priority="1917" operator="containsText" text="Yes">
      <formula>NOT(ISERROR(SEARCH("Yes",J462)))</formula>
    </cfRule>
    <cfRule type="containsText" dxfId="637" priority="1918" operator="containsText" text="No">
      <formula>NOT(ISERROR(SEARCH("No",J462)))</formula>
    </cfRule>
    <cfRule type="containsText" dxfId="636" priority="1919" operator="containsText" text="n/a">
      <formula>NOT(ISERROR(SEARCH("n/a",J462)))</formula>
    </cfRule>
    <cfRule type="containsText" dxfId="635" priority="1920" operator="containsText" text="ND">
      <formula>NOT(ISERROR(SEARCH("ND",J462)))</formula>
    </cfRule>
  </conditionalFormatting>
  <conditionalFormatting sqref="J470:O470">
    <cfRule type="containsText" dxfId="634" priority="1912" operator="containsText" text="ND">
      <formula>NOT(ISERROR(SEARCH("ND",J470)))</formula>
    </cfRule>
  </conditionalFormatting>
  <conditionalFormatting sqref="J472:O473">
    <cfRule type="containsText" dxfId="633" priority="1904" operator="containsText" text="ND">
      <formula>NOT(ISERROR(SEARCH("ND",J472)))</formula>
    </cfRule>
  </conditionalFormatting>
  <conditionalFormatting sqref="J487:O488">
    <cfRule type="containsText" dxfId="632" priority="1884" operator="containsText" text="ND">
      <formula>NOT(ISERROR(SEARCH("ND",J487)))</formula>
    </cfRule>
  </conditionalFormatting>
  <conditionalFormatting sqref="J490:O490">
    <cfRule type="containsText" dxfId="631" priority="1877" operator="containsText" text="Yes">
      <formula>NOT(ISERROR(SEARCH("Yes",J490)))</formula>
    </cfRule>
    <cfRule type="containsText" dxfId="630" priority="1878" operator="containsText" text="No">
      <formula>NOT(ISERROR(SEARCH("No",J490)))</formula>
    </cfRule>
    <cfRule type="containsText" dxfId="629" priority="1879" operator="containsText" text="n/a">
      <formula>NOT(ISERROR(SEARCH("n/a",J490)))</formula>
    </cfRule>
    <cfRule type="containsText" dxfId="628" priority="1880" operator="containsText" text="ND">
      <formula>NOT(ISERROR(SEARCH("ND",J490)))</formula>
    </cfRule>
  </conditionalFormatting>
  <conditionalFormatting sqref="J493:O493">
    <cfRule type="containsText" dxfId="627" priority="1876" operator="containsText" text="ND">
      <formula>NOT(ISERROR(SEARCH("ND",J493)))</formula>
    </cfRule>
  </conditionalFormatting>
  <conditionalFormatting sqref="J587:O587">
    <cfRule type="containsText" dxfId="626" priority="1872" operator="containsText" text="ND">
      <formula>NOT(ISERROR(SEARCH("ND",J587)))</formula>
    </cfRule>
  </conditionalFormatting>
  <conditionalFormatting sqref="K464:N464">
    <cfRule type="containsText" dxfId="625" priority="1825" operator="containsText" text="Yes">
      <formula>NOT(ISERROR(SEARCH("Yes",K464)))</formula>
    </cfRule>
    <cfRule type="containsText" dxfId="624" priority="1826" operator="containsText" text="No">
      <formula>NOT(ISERROR(SEARCH("No",K464)))</formula>
    </cfRule>
    <cfRule type="containsText" dxfId="623" priority="1827" operator="containsText" text="n/a">
      <formula>NOT(ISERROR(SEARCH("n/a",K464)))</formula>
    </cfRule>
    <cfRule type="containsText" dxfId="622" priority="1828" operator="containsText" text="ND">
      <formula>NOT(ISERROR(SEARCH("ND",K464)))</formula>
    </cfRule>
  </conditionalFormatting>
  <conditionalFormatting sqref="K297:O401">
    <cfRule type="containsText" dxfId="621" priority="1997" operator="containsText" text="Yes">
      <formula>NOT(ISERROR(SEARCH("Yes",K297)))</formula>
    </cfRule>
    <cfRule type="containsText" dxfId="620" priority="1998" operator="containsText" text="No">
      <formula>NOT(ISERROR(SEARCH("No",K297)))</formula>
    </cfRule>
    <cfRule type="containsText" dxfId="619" priority="1999" operator="containsText" text="n/a">
      <formula>NOT(ISERROR(SEARCH("n/a",K297)))</formula>
    </cfRule>
    <cfRule type="containsText" dxfId="618" priority="2000" operator="containsText" text="ND">
      <formula>NOT(ISERROR(SEARCH("ND",K297)))</formula>
    </cfRule>
  </conditionalFormatting>
  <conditionalFormatting sqref="K420:O425">
    <cfRule type="containsText" dxfId="617" priority="1957" operator="containsText" text="Yes">
      <formula>NOT(ISERROR(SEARCH("Yes",K420)))</formula>
    </cfRule>
    <cfRule type="containsText" dxfId="616" priority="1958" operator="containsText" text="No">
      <formula>NOT(ISERROR(SEARCH("No",K420)))</formula>
    </cfRule>
    <cfRule type="containsText" dxfId="615" priority="1959" operator="containsText" text="n/a">
      <formula>NOT(ISERROR(SEARCH("n/a",K420)))</formula>
    </cfRule>
    <cfRule type="containsText" dxfId="614" priority="1960" operator="containsText" text="ND">
      <formula>NOT(ISERROR(SEARCH("ND",K420)))</formula>
    </cfRule>
  </conditionalFormatting>
  <conditionalFormatting sqref="K427:O428">
    <cfRule type="containsText" dxfId="613" priority="1953" operator="containsText" text="Yes">
      <formula>NOT(ISERROR(SEARCH("Yes",K427)))</formula>
    </cfRule>
    <cfRule type="containsText" dxfId="612" priority="1954" operator="containsText" text="No">
      <formula>NOT(ISERROR(SEARCH("No",K427)))</formula>
    </cfRule>
    <cfRule type="containsText" dxfId="611" priority="1955" operator="containsText" text="n/a">
      <formula>NOT(ISERROR(SEARCH("n/a",K427)))</formula>
    </cfRule>
    <cfRule type="containsText" dxfId="610" priority="1956" operator="containsText" text="ND">
      <formula>NOT(ISERROR(SEARCH("ND",K427)))</formula>
    </cfRule>
  </conditionalFormatting>
  <conditionalFormatting sqref="K438:O456">
    <cfRule type="containsText" dxfId="609" priority="1829" operator="containsText" text="Yes">
      <formula>NOT(ISERROR(SEARCH("Yes",K438)))</formula>
    </cfRule>
    <cfRule type="containsText" dxfId="608" priority="1830" operator="containsText" text="No">
      <formula>NOT(ISERROR(SEARCH("No",K438)))</formula>
    </cfRule>
    <cfRule type="containsText" dxfId="607" priority="1831" operator="containsText" text="n/a">
      <formula>NOT(ISERROR(SEARCH("n/a",K438)))</formula>
    </cfRule>
    <cfRule type="containsText" dxfId="606" priority="1832" operator="containsText" text="ND">
      <formula>NOT(ISERROR(SEARCH("ND",K438)))</formula>
    </cfRule>
  </conditionalFormatting>
  <conditionalFormatting sqref="K465:O465">
    <cfRule type="containsText" dxfId="605" priority="1913" operator="containsText" text="Yes">
      <formula>NOT(ISERROR(SEARCH("Yes",K465)))</formula>
    </cfRule>
    <cfRule type="containsText" dxfId="604" priority="1914" operator="containsText" text="No">
      <formula>NOT(ISERROR(SEARCH("No",K465)))</formula>
    </cfRule>
    <cfRule type="containsText" dxfId="603" priority="1915" operator="containsText" text="n/a">
      <formula>NOT(ISERROR(SEARCH("n/a",K465)))</formula>
    </cfRule>
    <cfRule type="containsText" dxfId="602" priority="1916" operator="containsText" text="ND">
      <formula>NOT(ISERROR(SEARCH("ND",K465)))</formula>
    </cfRule>
  </conditionalFormatting>
  <conditionalFormatting sqref="K475:O483">
    <cfRule type="containsText" dxfId="601" priority="1813" operator="containsText" text="Yes">
      <formula>NOT(ISERROR(SEARCH("Yes",K475)))</formula>
    </cfRule>
    <cfRule type="containsText" dxfId="600" priority="1814" operator="containsText" text="No">
      <formula>NOT(ISERROR(SEARCH("No",K475)))</formula>
    </cfRule>
    <cfRule type="containsText" dxfId="599" priority="1815" operator="containsText" text="n/a">
      <formula>NOT(ISERROR(SEARCH("n/a",K475)))</formula>
    </cfRule>
    <cfRule type="containsText" dxfId="598" priority="1816" operator="containsText" text="ND">
      <formula>NOT(ISERROR(SEARCH("ND",K475)))</formula>
    </cfRule>
  </conditionalFormatting>
  <conditionalFormatting sqref="K496:O584">
    <cfRule type="containsText" dxfId="597" priority="1749" operator="containsText" text="Yes">
      <formula>NOT(ISERROR(SEARCH("Yes",K496)))</formula>
    </cfRule>
    <cfRule type="containsText" dxfId="596" priority="1750" operator="containsText" text="No">
      <formula>NOT(ISERROR(SEARCH("No",K496)))</formula>
    </cfRule>
  </conditionalFormatting>
  <conditionalFormatting sqref="K583:O584">
    <cfRule type="containsText" dxfId="595" priority="1751" operator="containsText" text="n/a">
      <formula>NOT(ISERROR(SEARCH("n/a",K583)))</formula>
    </cfRule>
    <cfRule type="containsText" dxfId="594" priority="1752" operator="containsText" text="ND">
      <formula>NOT(ISERROR(SEARCH("ND",K583)))</formula>
    </cfRule>
  </conditionalFormatting>
  <conditionalFormatting sqref="K595:O595">
    <cfRule type="containsText" dxfId="593" priority="1845" operator="containsText" text="Yes">
      <formula>NOT(ISERROR(SEARCH("Yes",K595)))</formula>
    </cfRule>
    <cfRule type="containsText" dxfId="592" priority="1846" operator="containsText" text="No">
      <formula>NOT(ISERROR(SEARCH("No",K595)))</formula>
    </cfRule>
    <cfRule type="containsText" dxfId="591" priority="1847" operator="containsText" text="n/a">
      <formula>NOT(ISERROR(SEARCH("n/a",K595)))</formula>
    </cfRule>
    <cfRule type="containsText" dxfId="590" priority="1848" operator="containsText" text="ND">
      <formula>NOT(ISERROR(SEARCH("ND",K595)))</formula>
    </cfRule>
  </conditionalFormatting>
  <conditionalFormatting sqref="K597:O601">
    <cfRule type="containsText" dxfId="589" priority="1773" operator="containsText" text="Yes">
      <formula>NOT(ISERROR(SEARCH("Yes",K597)))</formula>
    </cfRule>
    <cfRule type="containsText" dxfId="588" priority="1774" operator="containsText" text="No">
      <formula>NOT(ISERROR(SEARCH("No",K597)))</formula>
    </cfRule>
    <cfRule type="containsText" dxfId="587" priority="1775" operator="containsText" text="n/a">
      <formula>NOT(ISERROR(SEARCH("n/a",K597)))</formula>
    </cfRule>
    <cfRule type="containsText" dxfId="586" priority="1776" operator="containsText" text="ND">
      <formula>NOT(ISERROR(SEARCH("ND",K597)))</formula>
    </cfRule>
  </conditionalFormatting>
  <conditionalFormatting sqref="K426:P426 I458:O458 I463:N463 G588:P588 G592:M593 K712:O712">
    <cfRule type="containsText" dxfId="585" priority="2270" operator="containsText" text="No">
      <formula>NOT(ISERROR(SEARCH("No",G426)))</formula>
    </cfRule>
  </conditionalFormatting>
  <conditionalFormatting sqref="K426:P426 I458:O458 I463:N463 G588:P588 K592:M593 K712:O712 I489:O489">
    <cfRule type="containsText" dxfId="584" priority="2272" operator="containsText" text="ND">
      <formula>NOT(ISERROR(SEARCH("ND",G426)))</formula>
    </cfRule>
  </conditionalFormatting>
  <conditionalFormatting sqref="K426:P426 I458:O458 I463:N463 G588:P588 K592:M593 K712:O712">
    <cfRule type="containsText" dxfId="583" priority="2271" operator="containsText" text="n/a">
      <formula>NOT(ISERROR(SEARCH("n/a",G426)))</formula>
    </cfRule>
  </conditionalFormatting>
  <conditionalFormatting sqref="K594:P594">
    <cfRule type="containsText" dxfId="582" priority="1849" operator="containsText" text="Yes">
      <formula>NOT(ISERROR(SEARCH("Yes",K594)))</formula>
    </cfRule>
    <cfRule type="containsText" dxfId="581" priority="1850" operator="containsText" text="No">
      <formula>NOT(ISERROR(SEARCH("No",K594)))</formula>
    </cfRule>
    <cfRule type="containsText" dxfId="580" priority="1851" operator="containsText" text="n/a">
      <formula>NOT(ISERROR(SEARCH("n/a",K594)))</formula>
    </cfRule>
    <cfRule type="containsText" dxfId="579" priority="1852" operator="containsText" text="ND">
      <formula>NOT(ISERROR(SEARCH("ND",K594)))</formula>
    </cfRule>
  </conditionalFormatting>
  <conditionalFormatting sqref="K596:P596">
    <cfRule type="containsText" dxfId="578" priority="1841" operator="containsText" text="Yes">
      <formula>NOT(ISERROR(SEARCH("Yes",K596)))</formula>
    </cfRule>
    <cfRule type="containsText" dxfId="577" priority="1842" operator="containsText" text="No">
      <formula>NOT(ISERROR(SEARCH("No",K596)))</formula>
    </cfRule>
    <cfRule type="containsText" dxfId="576" priority="1843" operator="containsText" text="n/a">
      <formula>NOT(ISERROR(SEARCH("n/a",K596)))</formula>
    </cfRule>
    <cfRule type="containsText" dxfId="575" priority="1844" operator="containsText" text="ND">
      <formula>NOT(ISERROR(SEARCH("ND",K596)))</formula>
    </cfRule>
  </conditionalFormatting>
  <conditionalFormatting sqref="K602:P602">
    <cfRule type="containsText" dxfId="574" priority="1837" operator="containsText" text="Yes">
      <formula>NOT(ISERROR(SEARCH("Yes",K602)))</formula>
    </cfRule>
    <cfRule type="containsText" dxfId="573" priority="1838" operator="containsText" text="No">
      <formula>NOT(ISERROR(SEARCH("No",K602)))</formula>
    </cfRule>
    <cfRule type="containsText" dxfId="572" priority="1839" operator="containsText" text="n/a">
      <formula>NOT(ISERROR(SEARCH("n/a",K602)))</formula>
    </cfRule>
    <cfRule type="containsText" dxfId="571" priority="1840" operator="containsText" text="ND">
      <formula>NOT(ISERROR(SEARCH("ND",K602)))</formula>
    </cfRule>
  </conditionalFormatting>
  <conditionalFormatting sqref="N593:O593">
    <cfRule type="containsText" dxfId="570" priority="1785" operator="containsText" text="Yes">
      <formula>NOT(ISERROR(SEARCH("Yes",N593)))</formula>
    </cfRule>
    <cfRule type="containsText" dxfId="569" priority="1786" operator="containsText" text="No">
      <formula>NOT(ISERROR(SEARCH("No",N593)))</formula>
    </cfRule>
    <cfRule type="containsText" dxfId="568" priority="1787" operator="containsText" text="n/a">
      <formula>NOT(ISERROR(SEARCH("n/a",N593)))</formula>
    </cfRule>
    <cfRule type="containsText" dxfId="567" priority="1788" operator="containsText" text="ND">
      <formula>NOT(ISERROR(SEARCH("ND",N593)))</formula>
    </cfRule>
  </conditionalFormatting>
  <conditionalFormatting sqref="N592:P592">
    <cfRule type="containsText" dxfId="566" priority="1789" operator="containsText" text="Yes">
      <formula>NOT(ISERROR(SEARCH("Yes",N592)))</formula>
    </cfRule>
    <cfRule type="containsText" dxfId="565" priority="1790" operator="containsText" text="No">
      <formula>NOT(ISERROR(SEARCH("No",N592)))</formula>
    </cfRule>
    <cfRule type="containsText" dxfId="564" priority="1791" operator="containsText" text="n/a">
      <formula>NOT(ISERROR(SEARCH("n/a",N592)))</formula>
    </cfRule>
    <cfRule type="containsText" dxfId="563" priority="1792" operator="containsText" text="ND">
      <formula>NOT(ISERROR(SEARCH("ND",N592)))</formula>
    </cfRule>
  </conditionalFormatting>
  <conditionalFormatting sqref="P402">
    <cfRule type="containsText" dxfId="562" priority="1477" operator="containsText" text="Yes">
      <formula>NOT(ISERROR(SEARCH("Yes",P402)))</formula>
    </cfRule>
    <cfRule type="containsText" dxfId="561" priority="1478" operator="containsText" text="No">
      <formula>NOT(ISERROR(SEARCH("No",P402)))</formula>
    </cfRule>
    <cfRule type="containsText" dxfId="560" priority="1479" operator="containsText" text="n/a">
      <formula>NOT(ISERROR(SEARCH("n/a",P402)))</formula>
    </cfRule>
    <cfRule type="containsText" dxfId="559" priority="1480" operator="containsText" text="ND">
      <formula>NOT(ISERROR(SEARCH("ND",P402)))</formula>
    </cfRule>
  </conditionalFormatting>
  <conditionalFormatting sqref="P413">
    <cfRule type="containsText" dxfId="558" priority="1485" operator="containsText" text="Yes">
      <formula>NOT(ISERROR(SEARCH("Yes",P413)))</formula>
    </cfRule>
    <cfRule type="containsText" dxfId="557" priority="1486" operator="containsText" text="No">
      <formula>NOT(ISERROR(SEARCH("No",P413)))</formula>
    </cfRule>
    <cfRule type="containsText" dxfId="556" priority="1487" operator="containsText" text="n/a">
      <formula>NOT(ISERROR(SEARCH("n/a",P413)))</formula>
    </cfRule>
    <cfRule type="containsText" dxfId="555" priority="1488" operator="containsText" text="ND">
      <formula>NOT(ISERROR(SEARCH("ND",P413)))</formula>
    </cfRule>
  </conditionalFormatting>
  <conditionalFormatting sqref="P416">
    <cfRule type="containsText" dxfId="554" priority="1489" operator="containsText" text="Yes">
      <formula>NOT(ISERROR(SEARCH("Yes",P416)))</formula>
    </cfRule>
    <cfRule type="containsText" dxfId="553" priority="1490" operator="containsText" text="No">
      <formula>NOT(ISERROR(SEARCH("No",P416)))</formula>
    </cfRule>
    <cfRule type="containsText" dxfId="552" priority="1491" operator="containsText" text="n/a">
      <formula>NOT(ISERROR(SEARCH("n/a",P416)))</formula>
    </cfRule>
    <cfRule type="containsText" dxfId="551" priority="1492" operator="containsText" text="ND">
      <formula>NOT(ISERROR(SEARCH("ND",P416)))</formula>
    </cfRule>
  </conditionalFormatting>
  <conditionalFormatting sqref="P427">
    <cfRule type="containsText" dxfId="550" priority="427" operator="containsText" text="Yes">
      <formula>NOT(ISERROR(SEARCH("Yes",P427)))</formula>
    </cfRule>
    <cfRule type="containsText" dxfId="549" priority="428" operator="containsText" text="No">
      <formula>NOT(ISERROR(SEARCH("No",P427)))</formula>
    </cfRule>
    <cfRule type="containsText" dxfId="548" priority="429" operator="containsText" text="n/a">
      <formula>NOT(ISERROR(SEARCH("n/a",P427)))</formula>
    </cfRule>
    <cfRule type="containsText" dxfId="547" priority="430" operator="containsText" text="ND">
      <formula>NOT(ISERROR(SEARCH("ND",P427)))</formula>
    </cfRule>
    <cfRule type="containsText" dxfId="546" priority="431" operator="containsText" text="Yes">
      <formula>NOT(ISERROR(SEARCH("Yes",P427)))</formula>
    </cfRule>
    <cfRule type="containsText" dxfId="545" priority="432" operator="containsText" text="No">
      <formula>NOT(ISERROR(SEARCH("No",P427)))</formula>
    </cfRule>
    <cfRule type="containsText" dxfId="544" priority="433" operator="containsText" text="n/a">
      <formula>NOT(ISERROR(SEARCH("n/a",P427)))</formula>
    </cfRule>
    <cfRule type="colorScale" priority="434">
      <colorScale>
        <cfvo type="min"/>
        <cfvo type="percentile" val="50"/>
        <cfvo type="max"/>
        <color theme="4" tint="0.59999389629810485"/>
        <color rgb="FF43C6C4"/>
        <color rgb="FF28B81E"/>
      </colorScale>
    </cfRule>
    <cfRule type="containsText" dxfId="543" priority="435" operator="containsText" text="Yes">
      <formula>NOT(ISERROR(SEARCH("Yes",P427)))</formula>
    </cfRule>
    <cfRule type="containsText" dxfId="542" priority="436" operator="containsText" text="No">
      <formula>NOT(ISERROR(SEARCH("No",P427)))</formula>
    </cfRule>
    <cfRule type="containsText" dxfId="541" priority="437" operator="containsText" text="n/a">
      <formula>NOT(ISERROR(SEARCH("n/a",P427)))</formula>
    </cfRule>
    <cfRule type="containsText" dxfId="540" priority="438" operator="containsText" text="ND">
      <formula>NOT(ISERROR(SEARCH("ND",P427)))</formula>
    </cfRule>
    <cfRule type="containsText" dxfId="539" priority="1497" operator="containsText" text="Yes">
      <formula>NOT(ISERROR(SEARCH("Yes",P427)))</formula>
    </cfRule>
    <cfRule type="containsText" dxfId="538" priority="1498" operator="containsText" text="No">
      <formula>NOT(ISERROR(SEARCH("No",P427)))</formula>
    </cfRule>
    <cfRule type="containsText" dxfId="537" priority="1499" operator="containsText" text="n/a">
      <formula>NOT(ISERROR(SEARCH("n/a",P427)))</formula>
    </cfRule>
    <cfRule type="containsText" dxfId="536" priority="1500" operator="containsText" text="ND">
      <formula>NOT(ISERROR(SEARCH("ND",P427)))</formula>
    </cfRule>
  </conditionalFormatting>
  <conditionalFormatting sqref="P438:P439">
    <cfRule type="containsText" dxfId="535" priority="1505" operator="containsText" text="Yes">
      <formula>NOT(ISERROR(SEARCH("Yes",P438)))</formula>
    </cfRule>
    <cfRule type="containsText" dxfId="534" priority="1506" operator="containsText" text="No">
      <formula>NOT(ISERROR(SEARCH("No",P438)))</formula>
    </cfRule>
    <cfRule type="containsText" dxfId="533" priority="1507" operator="containsText" text="n/a">
      <formula>NOT(ISERROR(SEARCH("n/a",P438)))</formula>
    </cfRule>
    <cfRule type="containsText" dxfId="532" priority="1508" operator="containsText" text="ND">
      <formula>NOT(ISERROR(SEARCH("ND",P438)))</formula>
    </cfRule>
  </conditionalFormatting>
  <conditionalFormatting sqref="P442:P443">
    <cfRule type="containsText" dxfId="531" priority="1513" operator="containsText" text="Yes">
      <formula>NOT(ISERROR(SEARCH("Yes",P442)))</formula>
    </cfRule>
    <cfRule type="containsText" dxfId="530" priority="1514" operator="containsText" text="No">
      <formula>NOT(ISERROR(SEARCH("No",P442)))</formula>
    </cfRule>
    <cfRule type="containsText" dxfId="529" priority="1515" operator="containsText" text="n/a">
      <formula>NOT(ISERROR(SEARCH("n/a",P442)))</formula>
    </cfRule>
    <cfRule type="containsText" dxfId="528" priority="1516" operator="containsText" text="ND">
      <formula>NOT(ISERROR(SEARCH("ND",P442)))</formula>
    </cfRule>
  </conditionalFormatting>
  <conditionalFormatting sqref="P460">
    <cfRule type="containsText" dxfId="527" priority="447" operator="containsText" text="Yes">
      <formula>NOT(ISERROR(SEARCH("Yes",P460)))</formula>
    </cfRule>
    <cfRule type="containsText" dxfId="526" priority="448" operator="containsText" text="No">
      <formula>NOT(ISERROR(SEARCH("No",P460)))</formula>
    </cfRule>
    <cfRule type="containsText" dxfId="525" priority="449" operator="containsText" text="n/a">
      <formula>NOT(ISERROR(SEARCH("n/a",P460)))</formula>
    </cfRule>
    <cfRule type="containsText" dxfId="524" priority="450" operator="containsText" text="ND">
      <formula>NOT(ISERROR(SEARCH("ND",P460)))</formula>
    </cfRule>
    <cfRule type="containsText" dxfId="523" priority="451" operator="containsText" text="Yes">
      <formula>NOT(ISERROR(SEARCH("Yes",P460)))</formula>
    </cfRule>
    <cfRule type="containsText" dxfId="522" priority="452" operator="containsText" text="No">
      <formula>NOT(ISERROR(SEARCH("No",P460)))</formula>
    </cfRule>
    <cfRule type="containsText" dxfId="521" priority="453" operator="containsText" text="n/a">
      <formula>NOT(ISERROR(SEARCH("n/a",P460)))</formula>
    </cfRule>
    <cfRule type="colorScale" priority="454">
      <colorScale>
        <cfvo type="min"/>
        <cfvo type="percentile" val="50"/>
        <cfvo type="max"/>
        <color theme="4" tint="0.59999389629810485"/>
        <color rgb="FF43C6C4"/>
        <color rgb="FF28B81E"/>
      </colorScale>
    </cfRule>
    <cfRule type="containsText" dxfId="520" priority="455" operator="containsText" text="Yes">
      <formula>NOT(ISERROR(SEARCH("Yes",P460)))</formula>
    </cfRule>
    <cfRule type="containsText" dxfId="519" priority="456" operator="containsText" text="No">
      <formula>NOT(ISERROR(SEARCH("No",P460)))</formula>
    </cfRule>
    <cfRule type="containsText" dxfId="518" priority="457" operator="containsText" text="n/a">
      <formula>NOT(ISERROR(SEARCH("n/a",P460)))</formula>
    </cfRule>
    <cfRule type="containsText" dxfId="517" priority="458" operator="containsText" text="ND">
      <formula>NOT(ISERROR(SEARCH("ND",P460)))</formula>
    </cfRule>
  </conditionalFormatting>
  <conditionalFormatting sqref="P463">
    <cfRule type="containsText" dxfId="516" priority="1521" operator="containsText" text="Yes">
      <formula>NOT(ISERROR(SEARCH("Yes",P463)))</formula>
    </cfRule>
    <cfRule type="containsText" dxfId="515" priority="1522" operator="containsText" text="No">
      <formula>NOT(ISERROR(SEARCH("No",P463)))</formula>
    </cfRule>
    <cfRule type="containsText" dxfId="514" priority="1523" operator="containsText" text="n/a">
      <formula>NOT(ISERROR(SEARCH("n/a",P463)))</formula>
    </cfRule>
    <cfRule type="containsText" dxfId="513" priority="1524" operator="containsText" text="ND">
      <formula>NOT(ISERROR(SEARCH("ND",P463)))</formula>
    </cfRule>
  </conditionalFormatting>
  <conditionalFormatting sqref="P466">
    <cfRule type="containsText" dxfId="512" priority="1529" operator="containsText" text="Yes">
      <formula>NOT(ISERROR(SEARCH("Yes",P466)))</formula>
    </cfRule>
    <cfRule type="containsText" dxfId="511" priority="1530" operator="containsText" text="No">
      <formula>NOT(ISERROR(SEARCH("No",P466)))</formula>
    </cfRule>
    <cfRule type="containsText" dxfId="510" priority="1531" operator="containsText" text="n/a">
      <formula>NOT(ISERROR(SEARCH("n/a",P466)))</formula>
    </cfRule>
    <cfRule type="containsText" dxfId="509" priority="1532" operator="containsText" text="ND">
      <formula>NOT(ISERROR(SEARCH("ND",P466)))</formula>
    </cfRule>
  </conditionalFormatting>
  <conditionalFormatting sqref="P469">
    <cfRule type="containsText" dxfId="508" priority="1525" operator="containsText" text="Yes">
      <formula>NOT(ISERROR(SEARCH("Yes",P469)))</formula>
    </cfRule>
    <cfRule type="containsText" dxfId="507" priority="1526" operator="containsText" text="No">
      <formula>NOT(ISERROR(SEARCH("No",P469)))</formula>
    </cfRule>
    <cfRule type="containsText" dxfId="506" priority="1527" operator="containsText" text="n/a">
      <formula>NOT(ISERROR(SEARCH("n/a",P469)))</formula>
    </cfRule>
    <cfRule type="containsText" dxfId="505" priority="1528" operator="containsText" text="ND">
      <formula>NOT(ISERROR(SEARCH("ND",P469)))</formula>
    </cfRule>
  </conditionalFormatting>
  <conditionalFormatting sqref="P471">
    <cfRule type="containsText" dxfId="504" priority="421" operator="containsText" text="Yes">
      <formula>NOT(ISERROR(SEARCH("Yes",P471)))</formula>
    </cfRule>
    <cfRule type="containsText" dxfId="503" priority="422" operator="containsText" text="No">
      <formula>NOT(ISERROR(SEARCH("No",P471)))</formula>
    </cfRule>
    <cfRule type="containsText" dxfId="502" priority="423" operator="containsText" text="n/a">
      <formula>NOT(ISERROR(SEARCH("n/a",P471)))</formula>
    </cfRule>
    <cfRule type="containsText" dxfId="501" priority="424" operator="containsText" text="ND">
      <formula>NOT(ISERROR(SEARCH("ND",P471)))</formula>
    </cfRule>
    <cfRule type="colorScale" priority="425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P473">
    <cfRule type="containsText" dxfId="500" priority="1533" operator="containsText" text="Yes">
      <formula>NOT(ISERROR(SEARCH("Yes",P473)))</formula>
    </cfRule>
    <cfRule type="containsText" dxfId="499" priority="1534" operator="containsText" text="No">
      <formula>NOT(ISERROR(SEARCH("No",P473)))</formula>
    </cfRule>
    <cfRule type="containsText" dxfId="498" priority="1535" operator="containsText" text="n/a">
      <formula>NOT(ISERROR(SEARCH("n/a",P473)))</formula>
    </cfRule>
    <cfRule type="containsText" dxfId="497" priority="1536" operator="containsText" text="ND">
      <formula>NOT(ISERROR(SEARCH("ND",P473)))</formula>
    </cfRule>
  </conditionalFormatting>
  <conditionalFormatting sqref="P480">
    <cfRule type="containsText" dxfId="496" priority="1537" operator="containsText" text="Yes">
      <formula>NOT(ISERROR(SEARCH("Yes",P480)))</formula>
    </cfRule>
    <cfRule type="containsText" dxfId="495" priority="1538" operator="containsText" text="No">
      <formula>NOT(ISERROR(SEARCH("No",P480)))</formula>
    </cfRule>
    <cfRule type="containsText" dxfId="494" priority="1539" operator="containsText" text="n/a">
      <formula>NOT(ISERROR(SEARCH("n/a",P480)))</formula>
    </cfRule>
    <cfRule type="containsText" dxfId="493" priority="1540" operator="containsText" text="ND">
      <formula>NOT(ISERROR(SEARCH("ND",P480)))</formula>
    </cfRule>
  </conditionalFormatting>
  <conditionalFormatting sqref="P485">
    <cfRule type="colorScale" priority="345">
      <colorScale>
        <cfvo type="min"/>
        <cfvo type="percentile" val="50"/>
        <cfvo type="max"/>
        <color theme="4" tint="0.59999389629810485"/>
        <color rgb="FF43C6C4"/>
        <color rgb="FF28B81E"/>
      </colorScale>
    </cfRule>
    <cfRule type="containsText" dxfId="492" priority="346" operator="containsText" text="Yes">
      <formula>NOT(ISERROR(SEARCH("Yes",P485)))</formula>
    </cfRule>
    <cfRule type="containsText" dxfId="491" priority="347" operator="containsText" text="No">
      <formula>NOT(ISERROR(SEARCH("No",P485)))</formula>
    </cfRule>
    <cfRule type="containsText" dxfId="490" priority="348" operator="containsText" text="n/a">
      <formula>NOT(ISERROR(SEARCH("n/a",P485)))</formula>
    </cfRule>
    <cfRule type="containsText" dxfId="489" priority="349" operator="containsText" text="ND">
      <formula>NOT(ISERROR(SEARCH("ND",P485)))</formula>
    </cfRule>
  </conditionalFormatting>
  <conditionalFormatting sqref="P494">
    <cfRule type="containsText" dxfId="488" priority="1541" operator="containsText" text="Yes">
      <formula>NOT(ISERROR(SEARCH("Yes",P494)))</formula>
    </cfRule>
    <cfRule type="containsText" dxfId="487" priority="1542" operator="containsText" text="No">
      <formula>NOT(ISERROR(SEARCH("No",P494)))</formula>
    </cfRule>
    <cfRule type="containsText" dxfId="486" priority="1543" operator="containsText" text="n/a">
      <formula>NOT(ISERROR(SEARCH("n/a",P494)))</formula>
    </cfRule>
    <cfRule type="containsText" dxfId="485" priority="1544" operator="containsText" text="ND">
      <formula>NOT(ISERROR(SEARCH("ND",P494)))</formula>
    </cfRule>
  </conditionalFormatting>
  <conditionalFormatting sqref="P497">
    <cfRule type="containsText" dxfId="484" priority="1545" operator="containsText" text="Yes">
      <formula>NOT(ISERROR(SEARCH("Yes",P497)))</formula>
    </cfRule>
    <cfRule type="containsText" dxfId="483" priority="1546" operator="containsText" text="No">
      <formula>NOT(ISERROR(SEARCH("No",P497)))</formula>
    </cfRule>
    <cfRule type="containsText" dxfId="482" priority="1547" operator="containsText" text="n/a">
      <formula>NOT(ISERROR(SEARCH("n/a",P497)))</formula>
    </cfRule>
    <cfRule type="containsText" dxfId="481" priority="1548" operator="containsText" text="ND">
      <formula>NOT(ISERROR(SEARCH("ND",P497)))</formula>
    </cfRule>
  </conditionalFormatting>
  <conditionalFormatting sqref="P502">
    <cfRule type="colorScale" priority="411">
      <colorScale>
        <cfvo type="min"/>
        <cfvo type="percentile" val="50"/>
        <cfvo type="max"/>
        <color theme="4" tint="0.59999389629810485"/>
        <color rgb="FF43C6C4"/>
        <color rgb="FF28B81E"/>
      </colorScale>
    </cfRule>
    <cfRule type="containsText" dxfId="480" priority="412" operator="containsText" text="Yes">
      <formula>NOT(ISERROR(SEARCH("Yes",P502)))</formula>
    </cfRule>
    <cfRule type="containsText" dxfId="479" priority="413" operator="containsText" text="No">
      <formula>NOT(ISERROR(SEARCH("No",P502)))</formula>
    </cfRule>
    <cfRule type="containsText" dxfId="478" priority="414" operator="containsText" text="n/a">
      <formula>NOT(ISERROR(SEARCH("n/a",P502)))</formula>
    </cfRule>
    <cfRule type="containsText" dxfId="477" priority="415" operator="containsText" text="ND">
      <formula>NOT(ISERROR(SEARCH("ND",P502)))</formula>
    </cfRule>
  </conditionalFormatting>
  <conditionalFormatting sqref="P505">
    <cfRule type="containsText" dxfId="476" priority="1553" operator="containsText" text="Yes">
      <formula>NOT(ISERROR(SEARCH("Yes",P505)))</formula>
    </cfRule>
    <cfRule type="containsText" dxfId="475" priority="1554" operator="containsText" text="No">
      <formula>NOT(ISERROR(SEARCH("No",P505)))</formula>
    </cfRule>
    <cfRule type="containsText" dxfId="474" priority="1555" operator="containsText" text="n/a">
      <formula>NOT(ISERROR(SEARCH("n/a",P505)))</formula>
    </cfRule>
    <cfRule type="containsText" dxfId="473" priority="1556" operator="containsText" text="ND">
      <formula>NOT(ISERROR(SEARCH("ND",P505)))</formula>
    </cfRule>
    <cfRule type="containsText" dxfId="472" priority="1557" operator="containsText" text="Yes">
      <formula>NOT(ISERROR(SEARCH("Yes",P505)))</formula>
    </cfRule>
    <cfRule type="containsText" dxfId="471" priority="1558" operator="containsText" text="No">
      <formula>NOT(ISERROR(SEARCH("No",P505)))</formula>
    </cfRule>
    <cfRule type="containsText" dxfId="470" priority="1559" operator="containsText" text="n/a">
      <formula>NOT(ISERROR(SEARCH("n/a",P505)))</formula>
    </cfRule>
  </conditionalFormatting>
  <conditionalFormatting sqref="P509">
    <cfRule type="containsText" dxfId="469" priority="1570" operator="containsText" text="ND">
      <formula>NOT(ISERROR(SEARCH("ND",P509)))</formula>
    </cfRule>
    <cfRule type="containsText" dxfId="468" priority="1571" operator="containsText" text="Yes">
      <formula>NOT(ISERROR(SEARCH("Yes",P509)))</formula>
    </cfRule>
    <cfRule type="containsText" dxfId="467" priority="1572" operator="containsText" text="No">
      <formula>NOT(ISERROR(SEARCH("No",P509)))</formula>
    </cfRule>
    <cfRule type="containsText" dxfId="466" priority="1573" operator="containsText" text="n/a">
      <formula>NOT(ISERROR(SEARCH("n/a",P509)))</formula>
    </cfRule>
  </conditionalFormatting>
  <conditionalFormatting sqref="P509:P510">
    <cfRule type="containsText" dxfId="465" priority="1564" operator="containsText" text="Yes">
      <formula>NOT(ISERROR(SEARCH("Yes",P509)))</formula>
    </cfRule>
    <cfRule type="containsText" dxfId="464" priority="1565" operator="containsText" text="No">
      <formula>NOT(ISERROR(SEARCH("No",P509)))</formula>
    </cfRule>
    <cfRule type="containsText" dxfId="463" priority="1566" operator="containsText" text="n/a">
      <formula>NOT(ISERROR(SEARCH("n/a",P509)))</formula>
    </cfRule>
  </conditionalFormatting>
  <conditionalFormatting sqref="P510">
    <cfRule type="containsText" dxfId="462" priority="1560" operator="containsText" text="Yes">
      <formula>NOT(ISERROR(SEARCH("Yes",P510)))</formula>
    </cfRule>
    <cfRule type="containsText" dxfId="461" priority="1561" operator="containsText" text="No">
      <formula>NOT(ISERROR(SEARCH("No",P510)))</formula>
    </cfRule>
    <cfRule type="containsText" dxfId="460" priority="1562" operator="containsText" text="n/a">
      <formula>NOT(ISERROR(SEARCH("n/a",P510)))</formula>
    </cfRule>
    <cfRule type="containsText" dxfId="459" priority="1563" operator="containsText" text="ND">
      <formula>NOT(ISERROR(SEARCH("ND",P510)))</formula>
    </cfRule>
  </conditionalFormatting>
  <conditionalFormatting sqref="P512">
    <cfRule type="containsText" dxfId="458" priority="1574" operator="containsText" text="Yes">
      <formula>NOT(ISERROR(SEARCH("Yes",P512)))</formula>
    </cfRule>
    <cfRule type="containsText" dxfId="457" priority="1575" operator="containsText" text="No">
      <formula>NOT(ISERROR(SEARCH("No",P512)))</formula>
    </cfRule>
    <cfRule type="containsText" dxfId="456" priority="1576" operator="containsText" text="n/a">
      <formula>NOT(ISERROR(SEARCH("n/a",P512)))</formula>
    </cfRule>
    <cfRule type="containsText" dxfId="455" priority="1577" operator="containsText" text="ND">
      <formula>NOT(ISERROR(SEARCH("ND",P512)))</formula>
    </cfRule>
  </conditionalFormatting>
  <conditionalFormatting sqref="P512:P513">
    <cfRule type="containsText" dxfId="454" priority="1578" operator="containsText" text="Yes">
      <formula>NOT(ISERROR(SEARCH("Yes",P512)))</formula>
    </cfRule>
    <cfRule type="containsText" dxfId="453" priority="1579" operator="containsText" text="No">
      <formula>NOT(ISERROR(SEARCH("No",P512)))</formula>
    </cfRule>
    <cfRule type="containsText" dxfId="452" priority="1580" operator="containsText" text="n/a">
      <formula>NOT(ISERROR(SEARCH("n/a",P512)))</formula>
    </cfRule>
  </conditionalFormatting>
  <conditionalFormatting sqref="P513">
    <cfRule type="containsText" dxfId="451" priority="1584" operator="containsText" text="ND">
      <formula>NOT(ISERROR(SEARCH("ND",P513)))</formula>
    </cfRule>
    <cfRule type="containsText" dxfId="450" priority="1585" operator="containsText" text="Yes">
      <formula>NOT(ISERROR(SEARCH("Yes",P513)))</formula>
    </cfRule>
    <cfRule type="containsText" dxfId="449" priority="1586" operator="containsText" text="No">
      <formula>NOT(ISERROR(SEARCH("No",P513)))</formula>
    </cfRule>
    <cfRule type="containsText" dxfId="448" priority="1587" operator="containsText" text="n/a">
      <formula>NOT(ISERROR(SEARCH("n/a",P513)))</formula>
    </cfRule>
  </conditionalFormatting>
  <conditionalFormatting sqref="P516">
    <cfRule type="containsText" dxfId="447" priority="1598" operator="containsText" text="ND">
      <formula>NOT(ISERROR(SEARCH("ND",P516)))</formula>
    </cfRule>
    <cfRule type="containsText" dxfId="446" priority="1599" operator="containsText" text="Yes">
      <formula>NOT(ISERROR(SEARCH("Yes",P516)))</formula>
    </cfRule>
    <cfRule type="containsText" dxfId="445" priority="1600" operator="containsText" text="No">
      <formula>NOT(ISERROR(SEARCH("No",P516)))</formula>
    </cfRule>
    <cfRule type="containsText" dxfId="444" priority="1601" operator="containsText" text="n/a">
      <formula>NOT(ISERROR(SEARCH("n/a",P516)))</formula>
    </cfRule>
  </conditionalFormatting>
  <conditionalFormatting sqref="P516:P517">
    <cfRule type="containsText" dxfId="443" priority="1592" operator="containsText" text="Yes">
      <formula>NOT(ISERROR(SEARCH("Yes",P516)))</formula>
    </cfRule>
    <cfRule type="containsText" dxfId="442" priority="1593" operator="containsText" text="No">
      <formula>NOT(ISERROR(SEARCH("No",P516)))</formula>
    </cfRule>
    <cfRule type="containsText" dxfId="441" priority="1594" operator="containsText" text="n/a">
      <formula>NOT(ISERROR(SEARCH("n/a",P516)))</formula>
    </cfRule>
  </conditionalFormatting>
  <conditionalFormatting sqref="P517">
    <cfRule type="containsText" dxfId="440" priority="1588" operator="containsText" text="Yes">
      <formula>NOT(ISERROR(SEARCH("Yes",P517)))</formula>
    </cfRule>
    <cfRule type="containsText" dxfId="439" priority="1589" operator="containsText" text="No">
      <formula>NOT(ISERROR(SEARCH("No",P517)))</formula>
    </cfRule>
    <cfRule type="containsText" dxfId="438" priority="1590" operator="containsText" text="n/a">
      <formula>NOT(ISERROR(SEARCH("n/a",P517)))</formula>
    </cfRule>
    <cfRule type="containsText" dxfId="437" priority="1591" operator="containsText" text="ND">
      <formula>NOT(ISERROR(SEARCH("ND",P517)))</formula>
    </cfRule>
  </conditionalFormatting>
  <conditionalFormatting sqref="P518:P519">
    <cfRule type="containsText" dxfId="436" priority="1613" operator="containsText" text="Yes">
      <formula>NOT(ISERROR(SEARCH("Yes",P518)))</formula>
    </cfRule>
    <cfRule type="containsText" dxfId="435" priority="1614" operator="containsText" text="No">
      <formula>NOT(ISERROR(SEARCH("No",P518)))</formula>
    </cfRule>
  </conditionalFormatting>
  <conditionalFormatting sqref="P519">
    <cfRule type="containsText" dxfId="434" priority="1612" operator="containsText" text="ND">
      <formula>NOT(ISERROR(SEARCH("ND",P519)))</formula>
    </cfRule>
    <cfRule type="containsText" dxfId="433" priority="1615" operator="containsText" text="n/a">
      <formula>NOT(ISERROR(SEARCH("n/a",P519)))</formula>
    </cfRule>
  </conditionalFormatting>
  <conditionalFormatting sqref="P519:P520">
    <cfRule type="containsText" dxfId="432" priority="1606" operator="containsText" text="Yes">
      <formula>NOT(ISERROR(SEARCH("Yes",P519)))</formula>
    </cfRule>
    <cfRule type="containsText" dxfId="431" priority="1607" operator="containsText" text="No">
      <formula>NOT(ISERROR(SEARCH("No",P519)))</formula>
    </cfRule>
    <cfRule type="containsText" dxfId="430" priority="1608" operator="containsText" text="n/a">
      <formula>NOT(ISERROR(SEARCH("n/a",P519)))</formula>
    </cfRule>
  </conditionalFormatting>
  <conditionalFormatting sqref="P520">
    <cfRule type="containsText" dxfId="429" priority="1602" operator="containsText" text="Yes">
      <formula>NOT(ISERROR(SEARCH("Yes",P520)))</formula>
    </cfRule>
    <cfRule type="containsText" dxfId="428" priority="1603" operator="containsText" text="No">
      <formula>NOT(ISERROR(SEARCH("No",P520)))</formula>
    </cfRule>
    <cfRule type="containsText" dxfId="427" priority="1604" operator="containsText" text="n/a">
      <formula>NOT(ISERROR(SEARCH("n/a",P520)))</formula>
    </cfRule>
    <cfRule type="containsText" dxfId="426" priority="1605" operator="containsText" text="ND">
      <formula>NOT(ISERROR(SEARCH("ND",P520)))</formula>
    </cfRule>
  </conditionalFormatting>
  <conditionalFormatting sqref="P523">
    <cfRule type="containsText" dxfId="425" priority="1616" operator="containsText" text="Yes">
      <formula>NOT(ISERROR(SEARCH("Yes",P523)))</formula>
    </cfRule>
    <cfRule type="containsText" dxfId="424" priority="1617" operator="containsText" text="No">
      <formula>NOT(ISERROR(SEARCH("No",P523)))</formula>
    </cfRule>
    <cfRule type="containsText" dxfId="423" priority="1618" operator="containsText" text="n/a">
      <formula>NOT(ISERROR(SEARCH("n/a",P523)))</formula>
    </cfRule>
    <cfRule type="containsText" dxfId="422" priority="1619" operator="containsText" text="ND">
      <formula>NOT(ISERROR(SEARCH("ND",P523)))</formula>
    </cfRule>
    <cfRule type="containsText" dxfId="421" priority="1620" operator="containsText" text="Yes">
      <formula>NOT(ISERROR(SEARCH("Yes",P523)))</formula>
    </cfRule>
    <cfRule type="containsText" dxfId="420" priority="1621" operator="containsText" text="No">
      <formula>NOT(ISERROR(SEARCH("No",P523)))</formula>
    </cfRule>
    <cfRule type="containsText" dxfId="419" priority="1622" operator="containsText" text="n/a">
      <formula>NOT(ISERROR(SEARCH("n/a",P523)))</formula>
    </cfRule>
  </conditionalFormatting>
  <conditionalFormatting sqref="P529">
    <cfRule type="containsText" dxfId="418" priority="1623" operator="containsText" text="Yes">
      <formula>NOT(ISERROR(SEARCH("Yes",P529)))</formula>
    </cfRule>
    <cfRule type="containsText" dxfId="417" priority="1624" operator="containsText" text="No">
      <formula>NOT(ISERROR(SEARCH("No",P529)))</formula>
    </cfRule>
    <cfRule type="containsText" dxfId="416" priority="1625" operator="containsText" text="n/a">
      <formula>NOT(ISERROR(SEARCH("n/a",P529)))</formula>
    </cfRule>
    <cfRule type="containsText" dxfId="415" priority="1626" operator="containsText" text="ND">
      <formula>NOT(ISERROR(SEARCH("ND",P529)))</formula>
    </cfRule>
  </conditionalFormatting>
  <conditionalFormatting sqref="P535">
    <cfRule type="containsText" dxfId="414" priority="1635" operator="containsText" text="Yes">
      <formula>NOT(ISERROR(SEARCH("Yes",P535)))</formula>
    </cfRule>
    <cfRule type="containsText" dxfId="413" priority="1636" operator="containsText" text="No">
      <formula>NOT(ISERROR(SEARCH("No",P535)))</formula>
    </cfRule>
    <cfRule type="containsText" dxfId="412" priority="1637" operator="containsText" text="n/a">
      <formula>NOT(ISERROR(SEARCH("n/a",P535)))</formula>
    </cfRule>
    <cfRule type="containsText" dxfId="411" priority="1638" operator="containsText" text="ND">
      <formula>NOT(ISERROR(SEARCH("ND",P535)))</formula>
    </cfRule>
  </conditionalFormatting>
  <conditionalFormatting sqref="P537">
    <cfRule type="containsText" dxfId="410" priority="1631" operator="containsText" text="Yes">
      <formula>NOT(ISERROR(SEARCH("Yes",P537)))</formula>
    </cfRule>
    <cfRule type="containsText" dxfId="409" priority="1632" operator="containsText" text="No">
      <formula>NOT(ISERROR(SEARCH("No",P537)))</formula>
    </cfRule>
    <cfRule type="containsText" dxfId="408" priority="1633" operator="containsText" text="n/a">
      <formula>NOT(ISERROR(SEARCH("n/a",P537)))</formula>
    </cfRule>
    <cfRule type="containsText" dxfId="407" priority="1634" operator="containsText" text="ND">
      <formula>NOT(ISERROR(SEARCH("ND",P537)))</formula>
    </cfRule>
  </conditionalFormatting>
  <conditionalFormatting sqref="P539">
    <cfRule type="containsText" dxfId="406" priority="1627" operator="containsText" text="Yes">
      <formula>NOT(ISERROR(SEARCH("Yes",P539)))</formula>
    </cfRule>
    <cfRule type="containsText" dxfId="405" priority="1628" operator="containsText" text="No">
      <formula>NOT(ISERROR(SEARCH("No",P539)))</formula>
    </cfRule>
    <cfRule type="containsText" dxfId="404" priority="1629" operator="containsText" text="n/a">
      <formula>NOT(ISERROR(SEARCH("n/a",P539)))</formula>
    </cfRule>
    <cfRule type="containsText" dxfId="403" priority="1630" operator="containsText" text="ND">
      <formula>NOT(ISERROR(SEARCH("ND",P539)))</formula>
    </cfRule>
  </conditionalFormatting>
  <conditionalFormatting sqref="P548:P549">
    <cfRule type="containsText" dxfId="402" priority="1639" operator="containsText" text="Yes">
      <formula>NOT(ISERROR(SEARCH("Yes",P548)))</formula>
    </cfRule>
    <cfRule type="containsText" dxfId="401" priority="1640" operator="containsText" text="No">
      <formula>NOT(ISERROR(SEARCH("No",P548)))</formula>
    </cfRule>
    <cfRule type="containsText" dxfId="400" priority="1641" operator="containsText" text="n/a">
      <formula>NOT(ISERROR(SEARCH("n/a",P548)))</formula>
    </cfRule>
    <cfRule type="containsText" dxfId="399" priority="1642" operator="containsText" text="ND">
      <formula>NOT(ISERROR(SEARCH("ND",P548)))</formula>
    </cfRule>
  </conditionalFormatting>
  <conditionalFormatting sqref="P551">
    <cfRule type="containsText" dxfId="398" priority="1647" operator="containsText" text="Yes">
      <formula>NOT(ISERROR(SEARCH("Yes",P551)))</formula>
    </cfRule>
    <cfRule type="containsText" dxfId="397" priority="1648" operator="containsText" text="No">
      <formula>NOT(ISERROR(SEARCH("No",P551)))</formula>
    </cfRule>
    <cfRule type="containsText" dxfId="396" priority="1649" operator="containsText" text="n/a">
      <formula>NOT(ISERROR(SEARCH("n/a",P551)))</formula>
    </cfRule>
    <cfRule type="containsText" dxfId="395" priority="1650" operator="containsText" text="ND">
      <formula>NOT(ISERROR(SEARCH("ND",P551)))</formula>
    </cfRule>
  </conditionalFormatting>
  <conditionalFormatting sqref="P556:P557">
    <cfRule type="containsText" dxfId="394" priority="1651" operator="containsText" text="Yes">
      <formula>NOT(ISERROR(SEARCH("Yes",P556)))</formula>
    </cfRule>
    <cfRule type="containsText" dxfId="393" priority="1652" operator="containsText" text="No">
      <formula>NOT(ISERROR(SEARCH("No",P556)))</formula>
    </cfRule>
    <cfRule type="containsText" dxfId="392" priority="1653" operator="containsText" text="n/a">
      <formula>NOT(ISERROR(SEARCH("n/a",P556)))</formula>
    </cfRule>
    <cfRule type="containsText" dxfId="391" priority="1654" operator="containsText" text="ND">
      <formula>NOT(ISERROR(SEARCH("ND",P556)))</formula>
    </cfRule>
  </conditionalFormatting>
  <conditionalFormatting sqref="P560">
    <cfRule type="containsText" dxfId="390" priority="1659" operator="containsText" text="Yes">
      <formula>NOT(ISERROR(SEARCH("Yes",P560)))</formula>
    </cfRule>
    <cfRule type="containsText" dxfId="389" priority="1660" operator="containsText" text="No">
      <formula>NOT(ISERROR(SEARCH("No",P560)))</formula>
    </cfRule>
    <cfRule type="containsText" dxfId="388" priority="1661" operator="containsText" text="n/a">
      <formula>NOT(ISERROR(SEARCH("n/a",P560)))</formula>
    </cfRule>
    <cfRule type="containsText" dxfId="387" priority="1662" operator="containsText" text="ND">
      <formula>NOT(ISERROR(SEARCH("ND",P560)))</formula>
    </cfRule>
  </conditionalFormatting>
  <conditionalFormatting sqref="P562">
    <cfRule type="containsText" dxfId="386" priority="1663" operator="containsText" text="Yes">
      <formula>NOT(ISERROR(SEARCH("Yes",P562)))</formula>
    </cfRule>
    <cfRule type="containsText" dxfId="385" priority="1664" operator="containsText" text="No">
      <formula>NOT(ISERROR(SEARCH("No",P562)))</formula>
    </cfRule>
    <cfRule type="containsText" dxfId="384" priority="1665" operator="containsText" text="n/a">
      <formula>NOT(ISERROR(SEARCH("n/a",P562)))</formula>
    </cfRule>
    <cfRule type="containsText" dxfId="383" priority="1666" operator="containsText" text="ND">
      <formula>NOT(ISERROR(SEARCH("ND",P562)))</formula>
    </cfRule>
  </conditionalFormatting>
  <conditionalFormatting sqref="P567">
    <cfRule type="containsText" dxfId="382" priority="1667" operator="containsText" text="Yes">
      <formula>NOT(ISERROR(SEARCH("Yes",P567)))</formula>
    </cfRule>
    <cfRule type="containsText" dxfId="381" priority="1668" operator="containsText" text="No">
      <formula>NOT(ISERROR(SEARCH("No",P567)))</formula>
    </cfRule>
    <cfRule type="containsText" dxfId="380" priority="1669" operator="containsText" text="n/a">
      <formula>NOT(ISERROR(SEARCH("n/a",P567)))</formula>
    </cfRule>
    <cfRule type="containsText" dxfId="379" priority="1670" operator="containsText" text="ND">
      <formula>NOT(ISERROR(SEARCH("ND",P567)))</formula>
    </cfRule>
  </conditionalFormatting>
  <conditionalFormatting sqref="P569:P570">
    <cfRule type="containsText" dxfId="378" priority="1671" operator="containsText" text="Yes">
      <formula>NOT(ISERROR(SEARCH("Yes",P569)))</formula>
    </cfRule>
    <cfRule type="containsText" dxfId="377" priority="1672" operator="containsText" text="No">
      <formula>NOT(ISERROR(SEARCH("No",P569)))</formula>
    </cfRule>
    <cfRule type="containsText" dxfId="376" priority="1673" operator="containsText" text="n/a">
      <formula>NOT(ISERROR(SEARCH("n/a",P569)))</formula>
    </cfRule>
    <cfRule type="containsText" dxfId="375" priority="1674" operator="containsText" text="ND">
      <formula>NOT(ISERROR(SEARCH("ND",P569)))</formula>
    </cfRule>
  </conditionalFormatting>
  <conditionalFormatting sqref="P572:P573">
    <cfRule type="containsText" dxfId="374" priority="1679" operator="containsText" text="Yes">
      <formula>NOT(ISERROR(SEARCH("Yes",P572)))</formula>
    </cfRule>
    <cfRule type="containsText" dxfId="373" priority="1680" operator="containsText" text="No">
      <formula>NOT(ISERROR(SEARCH("No",P572)))</formula>
    </cfRule>
    <cfRule type="containsText" dxfId="372" priority="1681" operator="containsText" text="n/a">
      <formula>NOT(ISERROR(SEARCH("n/a",P572)))</formula>
    </cfRule>
    <cfRule type="containsText" dxfId="371" priority="1682" operator="containsText" text="ND">
      <formula>NOT(ISERROR(SEARCH("ND",P572)))</formula>
    </cfRule>
  </conditionalFormatting>
  <conditionalFormatting sqref="P580">
    <cfRule type="containsText" dxfId="370" priority="1687" operator="containsText" text="Yes">
      <formula>NOT(ISERROR(SEARCH("Yes",P580)))</formula>
    </cfRule>
    <cfRule type="containsText" dxfId="369" priority="1688" operator="containsText" text="No">
      <formula>NOT(ISERROR(SEARCH("No",P580)))</formula>
    </cfRule>
    <cfRule type="containsText" dxfId="368" priority="1689" operator="containsText" text="n/a">
      <formula>NOT(ISERROR(SEARCH("n/a",P580)))</formula>
    </cfRule>
    <cfRule type="containsText" dxfId="367" priority="1690" operator="containsText" text="ND">
      <formula>NOT(ISERROR(SEARCH("ND",P580)))</formula>
    </cfRule>
  </conditionalFormatting>
  <conditionalFormatting sqref="P583:P585">
    <cfRule type="containsText" dxfId="366" priority="1691" operator="containsText" text="Yes">
      <formula>NOT(ISERROR(SEARCH("Yes",P583)))</formula>
    </cfRule>
    <cfRule type="containsText" dxfId="365" priority="1692" operator="containsText" text="No">
      <formula>NOT(ISERROR(SEARCH("No",P583)))</formula>
    </cfRule>
    <cfRule type="containsText" dxfId="364" priority="1693" operator="containsText" text="n/a">
      <formula>NOT(ISERROR(SEARCH("n/a",P583)))</formula>
    </cfRule>
    <cfRule type="containsText" dxfId="363" priority="1694" operator="containsText" text="ND">
      <formula>NOT(ISERROR(SEARCH("ND",P583)))</formula>
    </cfRule>
  </conditionalFormatting>
  <conditionalFormatting sqref="P595 P598 P610:P615">
    <cfRule type="containsText" dxfId="362" priority="1747" operator="containsText" text="Agreement">
      <formula>NOT(ISERROR(SEARCH("Agreement",P595)))</formula>
    </cfRule>
    <cfRule type="containsText" dxfId="361" priority="1748" operator="containsText" text="Good">
      <formula>NOT(ISERROR(SEARCH("Good",P595)))</formula>
    </cfRule>
  </conditionalFormatting>
  <conditionalFormatting sqref="P597 P599">
    <cfRule type="containsText" dxfId="360" priority="1781" operator="containsText" text="Yes">
      <formula>NOT(ISERROR(SEARCH("Yes",P597)))</formula>
    </cfRule>
    <cfRule type="containsText" dxfId="359" priority="1782" operator="containsText" text="No">
      <formula>NOT(ISERROR(SEARCH("No",P597)))</formula>
    </cfRule>
    <cfRule type="containsText" dxfId="358" priority="1783" operator="containsText" text="n/a">
      <formula>NOT(ISERROR(SEARCH("n/a",P597)))</formula>
    </cfRule>
    <cfRule type="containsText" dxfId="357" priority="1784" operator="containsText" text="ND">
      <formula>NOT(ISERROR(SEARCH("ND",P597)))</formula>
    </cfRule>
  </conditionalFormatting>
  <conditionalFormatting sqref="P600:P601">
    <cfRule type="containsText" dxfId="356" priority="398" operator="containsText" text="Agreement">
      <formula>NOT(ISERROR(SEARCH("Agreement",P600)))</formula>
    </cfRule>
    <cfRule type="containsText" dxfId="355" priority="399" operator="containsText" text="Good">
      <formula>NOT(ISERROR(SEARCH("Good",P600)))</formula>
    </cfRule>
  </conditionalFormatting>
  <conditionalFormatting sqref="P603:P604 K603:O607">
    <cfRule type="containsText" dxfId="354" priority="1777" operator="containsText" text="Yes">
      <formula>NOT(ISERROR(SEARCH("Yes",K603)))</formula>
    </cfRule>
    <cfRule type="containsText" dxfId="353" priority="1778" operator="containsText" text="No">
      <formula>NOT(ISERROR(SEARCH("No",K603)))</formula>
    </cfRule>
    <cfRule type="containsText" dxfId="352" priority="1779" operator="containsText" text="n/a">
      <formula>NOT(ISERROR(SEARCH("n/a",K603)))</formula>
    </cfRule>
    <cfRule type="containsText" dxfId="351" priority="1780" operator="containsText" text="ND">
      <formula>NOT(ISERROR(SEARCH("ND",K603)))</formula>
    </cfRule>
  </conditionalFormatting>
  <conditionalFormatting sqref="P605:P608">
    <cfRule type="containsText" dxfId="350" priority="366" operator="containsText" text="Agreement">
      <formula>NOT(ISERROR(SEARCH("Agreement",P605)))</formula>
    </cfRule>
    <cfRule type="containsText" dxfId="349" priority="367" operator="containsText" text="Good">
      <formula>NOT(ISERROR(SEARCH("Good",P605)))</formula>
    </cfRule>
  </conditionalFormatting>
  <conditionalFormatting sqref="Q297:Q408 G401:H408">
    <cfRule type="containsText" dxfId="348" priority="2781" operator="containsText" text="n/a">
      <formula>NOT(ISERROR(SEARCH("n/a",G297)))</formula>
    </cfRule>
    <cfRule type="containsText" dxfId="347" priority="2782" operator="containsText" text="ND">
      <formula>NOT(ISERROR(SEARCH("ND",G297)))</formula>
    </cfRule>
  </conditionalFormatting>
  <conditionalFormatting sqref="Q297:Q607 G401:H408">
    <cfRule type="containsText" dxfId="346" priority="2779" operator="containsText" text="Yes">
      <formula>NOT(ISERROR(SEARCH("Yes",G297)))</formula>
    </cfRule>
    <cfRule type="containsText" dxfId="345" priority="2780" operator="containsText" text="No">
      <formula>NOT(ISERROR(SEARCH("No",G297)))</formula>
    </cfRule>
  </conditionalFormatting>
  <conditionalFormatting sqref="U713:V713">
    <cfRule type="containsText" dxfId="344" priority="2511" operator="containsText" text="Yes">
      <formula>NOT(ISERROR(SEARCH("Yes",U713)))</formula>
    </cfRule>
    <cfRule type="containsText" dxfId="343" priority="2512" operator="containsText" text="No">
      <formula>NOT(ISERROR(SEARCH("No",U713)))</formula>
    </cfRule>
    <cfRule type="containsText" dxfId="342" priority="2513" operator="containsText" text="n/a">
      <formula>NOT(ISERROR(SEARCH("n/a",U713)))</formula>
    </cfRule>
    <cfRule type="containsText" dxfId="341" priority="2514" operator="containsText" text="ND">
      <formula>NOT(ISERROR(SEARCH("ND",U713)))</formula>
    </cfRule>
  </conditionalFormatting>
  <conditionalFormatting sqref="F11:H19">
    <cfRule type="containsText" dxfId="253" priority="254" operator="containsText" text="n/a">
      <formula>NOT(ISERROR(SEARCH("n/a",F11)))</formula>
    </cfRule>
  </conditionalFormatting>
  <conditionalFormatting sqref="F11:H19">
    <cfRule type="containsText" dxfId="252" priority="253" operator="containsText" text="No">
      <formula>NOT(ISERROR(SEARCH("No",F11)))</formula>
    </cfRule>
  </conditionalFormatting>
  <conditionalFormatting sqref="F11:H19">
    <cfRule type="containsText" dxfId="251" priority="252" operator="containsText" text="Yes">
      <formula>NOT(ISERROR(SEARCH("Yes",F11)))</formula>
    </cfRule>
  </conditionalFormatting>
  <conditionalFormatting sqref="F21:H22">
    <cfRule type="containsText" dxfId="250" priority="251" operator="containsText" text="n/a">
      <formula>NOT(ISERROR(SEARCH("n/a",F21)))</formula>
    </cfRule>
  </conditionalFormatting>
  <conditionalFormatting sqref="F21:H22">
    <cfRule type="containsText" dxfId="249" priority="250" operator="containsText" text="No">
      <formula>NOT(ISERROR(SEARCH("No",F21)))</formula>
    </cfRule>
  </conditionalFormatting>
  <conditionalFormatting sqref="F21:H22">
    <cfRule type="containsText" dxfId="248" priority="249" operator="containsText" text="Yes">
      <formula>NOT(ISERROR(SEARCH("Yes",F21)))</formula>
    </cfRule>
  </conditionalFormatting>
  <conditionalFormatting sqref="F28:H30">
    <cfRule type="containsText" dxfId="247" priority="248" operator="containsText" text="n/a">
      <formula>NOT(ISERROR(SEARCH("n/a",F28)))</formula>
    </cfRule>
  </conditionalFormatting>
  <conditionalFormatting sqref="F28:H30">
    <cfRule type="containsText" dxfId="246" priority="247" operator="containsText" text="No">
      <formula>NOT(ISERROR(SEARCH("No",F28)))</formula>
    </cfRule>
  </conditionalFormatting>
  <conditionalFormatting sqref="F28:H30">
    <cfRule type="containsText" dxfId="245" priority="246" operator="containsText" text="Yes">
      <formula>NOT(ISERROR(SEARCH("Yes",F28)))</formula>
    </cfRule>
  </conditionalFormatting>
  <conditionalFormatting sqref="F33:H35">
    <cfRule type="containsText" dxfId="244" priority="245" operator="containsText" text="n/a">
      <formula>NOT(ISERROR(SEARCH("n/a",F33)))</formula>
    </cfRule>
  </conditionalFormatting>
  <conditionalFormatting sqref="F33:H35">
    <cfRule type="containsText" dxfId="243" priority="244" operator="containsText" text="No">
      <formula>NOT(ISERROR(SEARCH("No",F33)))</formula>
    </cfRule>
  </conditionalFormatting>
  <conditionalFormatting sqref="F33:H35">
    <cfRule type="containsText" dxfId="242" priority="243" operator="containsText" text="Yes">
      <formula>NOT(ISERROR(SEARCH("Yes",F33)))</formula>
    </cfRule>
  </conditionalFormatting>
  <conditionalFormatting sqref="F37:H37">
    <cfRule type="containsText" dxfId="241" priority="242" operator="containsText" text="n/a">
      <formula>NOT(ISERROR(SEARCH("n/a",F37)))</formula>
    </cfRule>
  </conditionalFormatting>
  <conditionalFormatting sqref="F37:H37">
    <cfRule type="containsText" dxfId="240" priority="241" operator="containsText" text="No">
      <formula>NOT(ISERROR(SEARCH("No",F37)))</formula>
    </cfRule>
  </conditionalFormatting>
  <conditionalFormatting sqref="F37:H37">
    <cfRule type="containsText" dxfId="239" priority="240" operator="containsText" text="Yes">
      <formula>NOT(ISERROR(SEARCH("Yes",F37)))</formula>
    </cfRule>
  </conditionalFormatting>
  <conditionalFormatting sqref="F44:H44">
    <cfRule type="containsText" dxfId="238" priority="239" operator="containsText" text="n/a">
      <formula>NOT(ISERROR(SEARCH("n/a",F44)))</formula>
    </cfRule>
  </conditionalFormatting>
  <conditionalFormatting sqref="F44:H44">
    <cfRule type="containsText" dxfId="237" priority="238" operator="containsText" text="No">
      <formula>NOT(ISERROR(SEARCH("No",F44)))</formula>
    </cfRule>
  </conditionalFormatting>
  <conditionalFormatting sqref="F44:H44">
    <cfRule type="containsText" dxfId="236" priority="237" operator="containsText" text="Yes">
      <formula>NOT(ISERROR(SEARCH("Yes",F44)))</formula>
    </cfRule>
  </conditionalFormatting>
  <conditionalFormatting sqref="F45:H45">
    <cfRule type="containsText" dxfId="235" priority="236" operator="containsText" text="n/a">
      <formula>NOT(ISERROR(SEARCH("n/a",F45)))</formula>
    </cfRule>
  </conditionalFormatting>
  <conditionalFormatting sqref="F45:H45">
    <cfRule type="containsText" dxfId="234" priority="235" operator="containsText" text="No">
      <formula>NOT(ISERROR(SEARCH("No",F45)))</formula>
    </cfRule>
  </conditionalFormatting>
  <conditionalFormatting sqref="F45:H45">
    <cfRule type="containsText" dxfId="233" priority="234" operator="containsText" text="Yes">
      <formula>NOT(ISERROR(SEARCH("Yes",F45)))</formula>
    </cfRule>
  </conditionalFormatting>
  <conditionalFormatting sqref="F49:H51">
    <cfRule type="containsText" dxfId="232" priority="233" operator="containsText" text="n/a">
      <formula>NOT(ISERROR(SEARCH("n/a",F49)))</formula>
    </cfRule>
  </conditionalFormatting>
  <conditionalFormatting sqref="F49:H51">
    <cfRule type="containsText" dxfId="231" priority="232" operator="containsText" text="No">
      <formula>NOT(ISERROR(SEARCH("No",F49)))</formula>
    </cfRule>
  </conditionalFormatting>
  <conditionalFormatting sqref="F49:H51">
    <cfRule type="containsText" dxfId="230" priority="231" operator="containsText" text="Yes">
      <formula>NOT(ISERROR(SEARCH("Yes",F49)))</formula>
    </cfRule>
  </conditionalFormatting>
  <conditionalFormatting sqref="F54:H56">
    <cfRule type="containsText" dxfId="229" priority="230" operator="containsText" text="n/a">
      <formula>NOT(ISERROR(SEARCH("n/a",F54)))</formula>
    </cfRule>
  </conditionalFormatting>
  <conditionalFormatting sqref="F54:H56">
    <cfRule type="containsText" dxfId="228" priority="229" operator="containsText" text="No">
      <formula>NOT(ISERROR(SEARCH("No",F54)))</formula>
    </cfRule>
  </conditionalFormatting>
  <conditionalFormatting sqref="F54:H56">
    <cfRule type="containsText" dxfId="227" priority="228" operator="containsText" text="Yes">
      <formula>NOT(ISERROR(SEARCH("Yes",F54)))</formula>
    </cfRule>
  </conditionalFormatting>
  <conditionalFormatting sqref="F58:H58">
    <cfRule type="containsText" dxfId="226" priority="227" operator="containsText" text="n/a">
      <formula>NOT(ISERROR(SEARCH("n/a",F58)))</formula>
    </cfRule>
  </conditionalFormatting>
  <conditionalFormatting sqref="F58:H58">
    <cfRule type="containsText" dxfId="225" priority="226" operator="containsText" text="No">
      <formula>NOT(ISERROR(SEARCH("No",F58)))</formula>
    </cfRule>
  </conditionalFormatting>
  <conditionalFormatting sqref="F58:H58">
    <cfRule type="containsText" dxfId="224" priority="225" operator="containsText" text="Yes">
      <formula>NOT(ISERROR(SEARCH("Yes",F58)))</formula>
    </cfRule>
  </conditionalFormatting>
  <conditionalFormatting sqref="F59:H59 F60:G61">
    <cfRule type="containsText" dxfId="223" priority="224" operator="containsText" text="n/a">
      <formula>NOT(ISERROR(SEARCH("n/a",F59)))</formula>
    </cfRule>
  </conditionalFormatting>
  <conditionalFormatting sqref="F59:H59 F60:G61">
    <cfRule type="containsText" dxfId="222" priority="223" operator="containsText" text="No">
      <formula>NOT(ISERROR(SEARCH("No",F59)))</formula>
    </cfRule>
  </conditionalFormatting>
  <conditionalFormatting sqref="F59:H59 F60:G61">
    <cfRule type="containsText" dxfId="221" priority="222" operator="containsText" text="Yes">
      <formula>NOT(ISERROR(SEARCH("Yes",F59)))</formula>
    </cfRule>
  </conditionalFormatting>
  <conditionalFormatting sqref="S2:S985">
    <cfRule type="colorScale" priority="3549">
      <colorScale>
        <cfvo type="min"/>
        <cfvo type="percentile" val="50"/>
        <cfvo type="max"/>
        <color theme="4" tint="0.59999389629810485"/>
        <color rgb="FF43C6C4"/>
        <color rgb="FF28B81E"/>
      </colorScale>
    </cfRule>
  </conditionalFormatting>
  <conditionalFormatting sqref="F62:H62">
    <cfRule type="containsText" dxfId="220" priority="221" operator="containsText" text="n/a">
      <formula>NOT(ISERROR(SEARCH("n/a",F62)))</formula>
    </cfRule>
  </conditionalFormatting>
  <conditionalFormatting sqref="F62:H62">
    <cfRule type="containsText" dxfId="219" priority="220" operator="containsText" text="No">
      <formula>NOT(ISERROR(SEARCH("No",F62)))</formula>
    </cfRule>
  </conditionalFormatting>
  <conditionalFormatting sqref="F62:H62">
    <cfRule type="containsText" dxfId="218" priority="219" operator="containsText" text="Yes">
      <formula>NOT(ISERROR(SEARCH("Yes",F62)))</formula>
    </cfRule>
  </conditionalFormatting>
  <conditionalFormatting sqref="F63:H63">
    <cfRule type="containsText" dxfId="217" priority="218" operator="containsText" text="n/a">
      <formula>NOT(ISERROR(SEARCH("n/a",F63)))</formula>
    </cfRule>
  </conditionalFormatting>
  <conditionalFormatting sqref="F63:H63">
    <cfRule type="containsText" dxfId="216" priority="217" operator="containsText" text="No">
      <formula>NOT(ISERROR(SEARCH("No",F63)))</formula>
    </cfRule>
  </conditionalFormatting>
  <conditionalFormatting sqref="F63:H63">
    <cfRule type="containsText" dxfId="215" priority="216" operator="containsText" text="Yes">
      <formula>NOT(ISERROR(SEARCH("Yes",F63)))</formula>
    </cfRule>
  </conditionalFormatting>
  <conditionalFormatting sqref="F70:H70">
    <cfRule type="containsText" dxfId="214" priority="215" operator="containsText" text="n/a">
      <formula>NOT(ISERROR(SEARCH("n/a",F70)))</formula>
    </cfRule>
  </conditionalFormatting>
  <conditionalFormatting sqref="F70:H70">
    <cfRule type="containsText" dxfId="213" priority="214" operator="containsText" text="No">
      <formula>NOT(ISERROR(SEARCH("No",F70)))</formula>
    </cfRule>
  </conditionalFormatting>
  <conditionalFormatting sqref="F70:H70">
    <cfRule type="containsText" dxfId="212" priority="213" operator="containsText" text="Yes">
      <formula>NOT(ISERROR(SEARCH("Yes",F70)))</formula>
    </cfRule>
  </conditionalFormatting>
  <conditionalFormatting sqref="F71:H71">
    <cfRule type="containsText" dxfId="211" priority="212" operator="containsText" text="n/a">
      <formula>NOT(ISERROR(SEARCH("n/a",F71)))</formula>
    </cfRule>
  </conditionalFormatting>
  <conditionalFormatting sqref="F71:H71">
    <cfRule type="containsText" dxfId="210" priority="211" operator="containsText" text="No">
      <formula>NOT(ISERROR(SEARCH("No",F71)))</formula>
    </cfRule>
  </conditionalFormatting>
  <conditionalFormatting sqref="F71:H71">
    <cfRule type="containsText" dxfId="209" priority="210" operator="containsText" text="Yes">
      <formula>NOT(ISERROR(SEARCH("Yes",F71)))</formula>
    </cfRule>
  </conditionalFormatting>
  <conditionalFormatting sqref="F73:H73">
    <cfRule type="containsText" dxfId="208" priority="209" operator="containsText" text="n/a">
      <formula>NOT(ISERROR(SEARCH("n/a",F73)))</formula>
    </cfRule>
  </conditionalFormatting>
  <conditionalFormatting sqref="F73:H73">
    <cfRule type="containsText" dxfId="207" priority="208" operator="containsText" text="No">
      <formula>NOT(ISERROR(SEARCH("No",F73)))</formula>
    </cfRule>
  </conditionalFormatting>
  <conditionalFormatting sqref="F73:H73">
    <cfRule type="containsText" dxfId="206" priority="207" operator="containsText" text="Yes">
      <formula>NOT(ISERROR(SEARCH("Yes",F73)))</formula>
    </cfRule>
  </conditionalFormatting>
  <conditionalFormatting sqref="F74:H74">
    <cfRule type="containsText" dxfId="205" priority="206" operator="containsText" text="n/a">
      <formula>NOT(ISERROR(SEARCH("n/a",F74)))</formula>
    </cfRule>
  </conditionalFormatting>
  <conditionalFormatting sqref="F74:H74">
    <cfRule type="containsText" dxfId="204" priority="205" operator="containsText" text="No">
      <formula>NOT(ISERROR(SEARCH("No",F74)))</formula>
    </cfRule>
  </conditionalFormatting>
  <conditionalFormatting sqref="F74:H74">
    <cfRule type="containsText" dxfId="203" priority="204" operator="containsText" text="Yes">
      <formula>NOT(ISERROR(SEARCH("Yes",F74)))</formula>
    </cfRule>
  </conditionalFormatting>
  <conditionalFormatting sqref="F75:H75">
    <cfRule type="containsText" dxfId="202" priority="203" operator="containsText" text="n/a">
      <formula>NOT(ISERROR(SEARCH("n/a",F75)))</formula>
    </cfRule>
  </conditionalFormatting>
  <conditionalFormatting sqref="F75:H75">
    <cfRule type="containsText" dxfId="201" priority="202" operator="containsText" text="No">
      <formula>NOT(ISERROR(SEARCH("No",F75)))</formula>
    </cfRule>
  </conditionalFormatting>
  <conditionalFormatting sqref="F75:H75">
    <cfRule type="containsText" dxfId="200" priority="201" operator="containsText" text="Yes">
      <formula>NOT(ISERROR(SEARCH("Yes",F75)))</formula>
    </cfRule>
  </conditionalFormatting>
  <conditionalFormatting sqref="F76:H76">
    <cfRule type="containsText" dxfId="199" priority="200" operator="containsText" text="n/a">
      <formula>NOT(ISERROR(SEARCH("n/a",F76)))</formula>
    </cfRule>
  </conditionalFormatting>
  <conditionalFormatting sqref="F76:H76">
    <cfRule type="containsText" dxfId="198" priority="199" operator="containsText" text="No">
      <formula>NOT(ISERROR(SEARCH("No",F76)))</formula>
    </cfRule>
  </conditionalFormatting>
  <conditionalFormatting sqref="F76:H76">
    <cfRule type="containsText" dxfId="197" priority="198" operator="containsText" text="Yes">
      <formula>NOT(ISERROR(SEARCH("Yes",F76)))</formula>
    </cfRule>
  </conditionalFormatting>
  <conditionalFormatting sqref="F87:H87">
    <cfRule type="containsText" dxfId="196" priority="197" operator="containsText" text="n/a">
      <formula>NOT(ISERROR(SEARCH("n/a",F87)))</formula>
    </cfRule>
  </conditionalFormatting>
  <conditionalFormatting sqref="F87:H87">
    <cfRule type="containsText" dxfId="195" priority="196" operator="containsText" text="No">
      <formula>NOT(ISERROR(SEARCH("No",F87)))</formula>
    </cfRule>
  </conditionalFormatting>
  <conditionalFormatting sqref="F87:H87">
    <cfRule type="containsText" dxfId="194" priority="195" operator="containsText" text="Yes">
      <formula>NOT(ISERROR(SEARCH("Yes",F87)))</formula>
    </cfRule>
  </conditionalFormatting>
  <conditionalFormatting sqref="F88:H88">
    <cfRule type="containsText" dxfId="193" priority="194" operator="containsText" text="n/a">
      <formula>NOT(ISERROR(SEARCH("n/a",F88)))</formula>
    </cfRule>
  </conditionalFormatting>
  <conditionalFormatting sqref="F88:H88">
    <cfRule type="containsText" dxfId="192" priority="193" operator="containsText" text="No">
      <formula>NOT(ISERROR(SEARCH("No",F88)))</formula>
    </cfRule>
  </conditionalFormatting>
  <conditionalFormatting sqref="F88:H88">
    <cfRule type="containsText" dxfId="191" priority="192" operator="containsText" text="Yes">
      <formula>NOT(ISERROR(SEARCH("Yes",F88)))</formula>
    </cfRule>
  </conditionalFormatting>
  <conditionalFormatting sqref="F95:H95">
    <cfRule type="containsText" dxfId="190" priority="191" operator="containsText" text="n/a">
      <formula>NOT(ISERROR(SEARCH("n/a",F95)))</formula>
    </cfRule>
  </conditionalFormatting>
  <conditionalFormatting sqref="F95:H95">
    <cfRule type="containsText" dxfId="189" priority="190" operator="containsText" text="No">
      <formula>NOT(ISERROR(SEARCH("No",F95)))</formula>
    </cfRule>
  </conditionalFormatting>
  <conditionalFormatting sqref="F95:H95">
    <cfRule type="containsText" dxfId="188" priority="189" operator="containsText" text="Yes">
      <formula>NOT(ISERROR(SEARCH("Yes",F95)))</formula>
    </cfRule>
  </conditionalFormatting>
  <conditionalFormatting sqref="F96:H96">
    <cfRule type="containsText" dxfId="184" priority="185" operator="containsText" text="n/a">
      <formula>NOT(ISERROR(SEARCH("n/a",F96)))</formula>
    </cfRule>
  </conditionalFormatting>
  <conditionalFormatting sqref="F96:H96">
    <cfRule type="containsText" dxfId="183" priority="184" operator="containsText" text="No">
      <formula>NOT(ISERROR(SEARCH("No",F96)))</formula>
    </cfRule>
  </conditionalFormatting>
  <conditionalFormatting sqref="F96:H96">
    <cfRule type="containsText" dxfId="182" priority="183" operator="containsText" text="Yes">
      <formula>NOT(ISERROR(SEARCH("Yes",F96)))</formula>
    </cfRule>
  </conditionalFormatting>
  <conditionalFormatting sqref="F97:H97">
    <cfRule type="containsText" dxfId="181" priority="182" operator="containsText" text="n/a">
      <formula>NOT(ISERROR(SEARCH("n/a",F97)))</formula>
    </cfRule>
  </conditionalFormatting>
  <conditionalFormatting sqref="F97:H97">
    <cfRule type="containsText" dxfId="180" priority="181" operator="containsText" text="No">
      <formula>NOT(ISERROR(SEARCH("No",F97)))</formula>
    </cfRule>
  </conditionalFormatting>
  <conditionalFormatting sqref="F97:H97">
    <cfRule type="containsText" dxfId="179" priority="180" operator="containsText" text="Yes">
      <formula>NOT(ISERROR(SEARCH("Yes",F97)))</formula>
    </cfRule>
  </conditionalFormatting>
  <conditionalFormatting sqref="F101:H101">
    <cfRule type="containsText" dxfId="178" priority="179" operator="containsText" text="n/a">
      <formula>NOT(ISERROR(SEARCH("n/a",F101)))</formula>
    </cfRule>
  </conditionalFormatting>
  <conditionalFormatting sqref="F101:H101">
    <cfRule type="containsText" dxfId="177" priority="178" operator="containsText" text="No">
      <formula>NOT(ISERROR(SEARCH("No",F101)))</formula>
    </cfRule>
  </conditionalFormatting>
  <conditionalFormatting sqref="F101:H101">
    <cfRule type="containsText" dxfId="176" priority="177" operator="containsText" text="Yes">
      <formula>NOT(ISERROR(SEARCH("Yes",F101)))</formula>
    </cfRule>
  </conditionalFormatting>
  <conditionalFormatting sqref="F103:H103">
    <cfRule type="containsText" dxfId="175" priority="176" operator="containsText" text="n/a">
      <formula>NOT(ISERROR(SEARCH("n/a",F103)))</formula>
    </cfRule>
  </conditionalFormatting>
  <conditionalFormatting sqref="F103:H103">
    <cfRule type="containsText" dxfId="174" priority="175" operator="containsText" text="No">
      <formula>NOT(ISERROR(SEARCH("No",F103)))</formula>
    </cfRule>
  </conditionalFormatting>
  <conditionalFormatting sqref="F103:H103">
    <cfRule type="containsText" dxfId="173" priority="174" operator="containsText" text="Yes">
      <formula>NOT(ISERROR(SEARCH("Yes",F103)))</formula>
    </cfRule>
  </conditionalFormatting>
  <conditionalFormatting sqref="F83:H83">
    <cfRule type="containsText" dxfId="172" priority="173" operator="containsText" text="n/a">
      <formula>NOT(ISERROR(SEARCH("n/a",F83)))</formula>
    </cfRule>
  </conditionalFormatting>
  <conditionalFormatting sqref="F83:H83">
    <cfRule type="containsText" dxfId="171" priority="172" operator="containsText" text="No">
      <formula>NOT(ISERROR(SEARCH("No",F83)))</formula>
    </cfRule>
  </conditionalFormatting>
  <conditionalFormatting sqref="F83:H83">
    <cfRule type="containsText" dxfId="170" priority="171" operator="containsText" text="Yes">
      <formula>NOT(ISERROR(SEARCH("Yes",F83)))</formula>
    </cfRule>
  </conditionalFormatting>
  <conditionalFormatting sqref="F77:G77">
    <cfRule type="containsText" dxfId="169" priority="170" operator="containsText" text="n/a">
      <formula>NOT(ISERROR(SEARCH("n/a",F77)))</formula>
    </cfRule>
  </conditionalFormatting>
  <conditionalFormatting sqref="F77:G77">
    <cfRule type="containsText" dxfId="168" priority="169" operator="containsText" text="No">
      <formula>NOT(ISERROR(SEARCH("No",F77)))</formula>
    </cfRule>
  </conditionalFormatting>
  <conditionalFormatting sqref="F77:G77">
    <cfRule type="containsText" dxfId="167" priority="168" operator="containsText" text="Yes">
      <formula>NOT(ISERROR(SEARCH("Yes",F77)))</formula>
    </cfRule>
  </conditionalFormatting>
  <conditionalFormatting sqref="F91:G91">
    <cfRule type="containsText" dxfId="166" priority="167" operator="containsText" text="n/a">
      <formula>NOT(ISERROR(SEARCH("n/a",F91)))</formula>
    </cfRule>
  </conditionalFormatting>
  <conditionalFormatting sqref="F91:G91">
    <cfRule type="containsText" dxfId="165" priority="166" operator="containsText" text="No">
      <formula>NOT(ISERROR(SEARCH("No",F91)))</formula>
    </cfRule>
  </conditionalFormatting>
  <conditionalFormatting sqref="F91:G91">
    <cfRule type="containsText" dxfId="164" priority="165" operator="containsText" text="Yes">
      <formula>NOT(ISERROR(SEARCH("Yes",F91)))</formula>
    </cfRule>
  </conditionalFormatting>
  <conditionalFormatting sqref="F68:H68">
    <cfRule type="containsText" dxfId="160" priority="161" operator="containsText" text="n/a">
      <formula>NOT(ISERROR(SEARCH("n/a",F68)))</formula>
    </cfRule>
  </conditionalFormatting>
  <conditionalFormatting sqref="F68:H68">
    <cfRule type="containsText" dxfId="159" priority="160" operator="containsText" text="No">
      <formula>NOT(ISERROR(SEARCH("No",F68)))</formula>
    </cfRule>
  </conditionalFormatting>
  <conditionalFormatting sqref="F68:H68">
    <cfRule type="containsText" dxfId="158" priority="159" operator="containsText" text="Yes">
      <formula>NOT(ISERROR(SEARCH("Yes",F68)))</formula>
    </cfRule>
  </conditionalFormatting>
  <conditionalFormatting sqref="F66:H66">
    <cfRule type="containsText" dxfId="157" priority="158" operator="containsText" text="n/a">
      <formula>NOT(ISERROR(SEARCH("n/a",F66)))</formula>
    </cfRule>
  </conditionalFormatting>
  <conditionalFormatting sqref="F66:H66">
    <cfRule type="containsText" dxfId="156" priority="157" operator="containsText" text="No">
      <formula>NOT(ISERROR(SEARCH("No",F66)))</formula>
    </cfRule>
  </conditionalFormatting>
  <conditionalFormatting sqref="F66:H66">
    <cfRule type="containsText" dxfId="155" priority="156" operator="containsText" text="Yes">
      <formula>NOT(ISERROR(SEARCH("Yes",F66)))</formula>
    </cfRule>
  </conditionalFormatting>
  <conditionalFormatting sqref="F41">
    <cfRule type="containsText" dxfId="151" priority="152" operator="containsText" text="n/a">
      <formula>NOT(ISERROR(SEARCH("n/a",F41)))</formula>
    </cfRule>
  </conditionalFormatting>
  <conditionalFormatting sqref="F41">
    <cfRule type="containsText" dxfId="150" priority="151" operator="containsText" text="No">
      <formula>NOT(ISERROR(SEARCH("No",F41)))</formula>
    </cfRule>
  </conditionalFormatting>
  <conditionalFormatting sqref="F41">
    <cfRule type="containsText" dxfId="149" priority="150" operator="containsText" text="Yes">
      <formula>NOT(ISERROR(SEARCH("Yes",F41)))</formula>
    </cfRule>
  </conditionalFormatting>
  <conditionalFormatting sqref="G41">
    <cfRule type="containsText" dxfId="148" priority="149" operator="containsText" text="n/a">
      <formula>NOT(ISERROR(SEARCH("n/a",G41)))</formula>
    </cfRule>
  </conditionalFormatting>
  <conditionalFormatting sqref="G41">
    <cfRule type="containsText" dxfId="147" priority="148" operator="containsText" text="No">
      <formula>NOT(ISERROR(SEARCH("No",G41)))</formula>
    </cfRule>
  </conditionalFormatting>
  <conditionalFormatting sqref="G41">
    <cfRule type="containsText" dxfId="146" priority="147" operator="containsText" text="Yes">
      <formula>NOT(ISERROR(SEARCH("Yes",G41)))</formula>
    </cfRule>
  </conditionalFormatting>
  <conditionalFormatting sqref="F24">
    <cfRule type="containsText" dxfId="145" priority="146" operator="containsText" text="n/a">
      <formula>NOT(ISERROR(SEARCH("n/a",F24)))</formula>
    </cfRule>
  </conditionalFormatting>
  <conditionalFormatting sqref="F24">
    <cfRule type="containsText" dxfId="144" priority="145" operator="containsText" text="No">
      <formula>NOT(ISERROR(SEARCH("No",F24)))</formula>
    </cfRule>
  </conditionalFormatting>
  <conditionalFormatting sqref="F24">
    <cfRule type="containsText" dxfId="143" priority="144" operator="containsText" text="Yes">
      <formula>NOT(ISERROR(SEARCH("Yes",F24)))</formula>
    </cfRule>
  </conditionalFormatting>
  <conditionalFormatting sqref="G24">
    <cfRule type="containsText" dxfId="142" priority="143" operator="containsText" text="n/a">
      <formula>NOT(ISERROR(SEARCH("n/a",G24)))</formula>
    </cfRule>
  </conditionalFormatting>
  <conditionalFormatting sqref="G24">
    <cfRule type="containsText" dxfId="141" priority="142" operator="containsText" text="No">
      <formula>NOT(ISERROR(SEARCH("No",G24)))</formula>
    </cfRule>
  </conditionalFormatting>
  <conditionalFormatting sqref="G24">
    <cfRule type="containsText" dxfId="140" priority="141" operator="containsText" text="Yes">
      <formula>NOT(ISERROR(SEARCH("Yes",G24)))</formula>
    </cfRule>
  </conditionalFormatting>
  <conditionalFormatting sqref="F72:P72">
    <cfRule type="containsText" dxfId="124" priority="125" operator="containsText" text="n/a">
      <formula>NOT(ISERROR(SEARCH("n/a",F72)))</formula>
    </cfRule>
  </conditionalFormatting>
  <conditionalFormatting sqref="F40:P40">
    <cfRule type="containsText" dxfId="123" priority="124" operator="containsText" text="n/a">
      <formula>NOT(ISERROR(SEARCH("n/a",F40)))</formula>
    </cfRule>
  </conditionalFormatting>
  <conditionalFormatting sqref="F102:P102">
    <cfRule type="containsText" dxfId="122" priority="123" operator="containsText" text="n/a">
      <formula>NOT(ISERROR(SEARCH("n/a",F102)))</formula>
    </cfRule>
  </conditionalFormatting>
  <conditionalFormatting sqref="F100:P100">
    <cfRule type="containsText" dxfId="121" priority="122" operator="containsText" text="n/a">
      <formula>NOT(ISERROR(SEARCH("n/a",F100)))</formula>
    </cfRule>
  </conditionalFormatting>
  <conditionalFormatting sqref="F99:P99">
    <cfRule type="containsText" dxfId="120" priority="121" operator="containsText" text="n/a">
      <formula>NOT(ISERROR(SEARCH("n/a",F99)))</formula>
    </cfRule>
  </conditionalFormatting>
  <conditionalFormatting sqref="F98:P98">
    <cfRule type="containsText" dxfId="119" priority="120" operator="containsText" text="n/a">
      <formula>NOT(ISERROR(SEARCH("n/a",F98)))</formula>
    </cfRule>
  </conditionalFormatting>
  <conditionalFormatting sqref="F94:P94">
    <cfRule type="containsText" dxfId="118" priority="119" operator="containsText" text="n/a">
      <formula>NOT(ISERROR(SEARCH("n/a",F94)))</formula>
    </cfRule>
  </conditionalFormatting>
  <conditionalFormatting sqref="F93:P93">
    <cfRule type="containsText" dxfId="117" priority="118" operator="containsText" text="n/a">
      <formula>NOT(ISERROR(SEARCH("n/a",F93)))</formula>
    </cfRule>
  </conditionalFormatting>
  <conditionalFormatting sqref="F90:P90">
    <cfRule type="containsText" dxfId="116" priority="117" operator="containsText" text="n/a">
      <formula>NOT(ISERROR(SEARCH("n/a",F90)))</formula>
    </cfRule>
  </conditionalFormatting>
  <conditionalFormatting sqref="F89:P89">
    <cfRule type="containsText" dxfId="115" priority="116" operator="containsText" text="n/a">
      <formula>NOT(ISERROR(SEARCH("n/a",F89)))</formula>
    </cfRule>
  </conditionalFormatting>
  <conditionalFormatting sqref="F86:P86">
    <cfRule type="containsText" dxfId="114" priority="115" operator="containsText" text="n/a">
      <formula>NOT(ISERROR(SEARCH("n/a",F86)))</formula>
    </cfRule>
  </conditionalFormatting>
  <conditionalFormatting sqref="F85:P85">
    <cfRule type="containsText" dxfId="113" priority="114" operator="containsText" text="n/a">
      <formula>NOT(ISERROR(SEARCH("n/a",F85)))</formula>
    </cfRule>
  </conditionalFormatting>
  <conditionalFormatting sqref="F84:P84">
    <cfRule type="containsText" dxfId="112" priority="113" operator="containsText" text="n/a">
      <formula>NOT(ISERROR(SEARCH("n/a",F84)))</formula>
    </cfRule>
  </conditionalFormatting>
  <conditionalFormatting sqref="F82:P82">
    <cfRule type="containsText" dxfId="111" priority="112" operator="containsText" text="n/a">
      <formula>NOT(ISERROR(SEARCH("n/a",F82)))</formula>
    </cfRule>
  </conditionalFormatting>
  <conditionalFormatting sqref="F81:P81">
    <cfRule type="containsText" dxfId="110" priority="111" operator="containsText" text="n/a">
      <formula>NOT(ISERROR(SEARCH("n/a",F81)))</formula>
    </cfRule>
  </conditionalFormatting>
  <conditionalFormatting sqref="F80:P80">
    <cfRule type="containsText" dxfId="109" priority="110" operator="containsText" text="n/a">
      <formula>NOT(ISERROR(SEARCH("n/a",F80)))</formula>
    </cfRule>
  </conditionalFormatting>
  <conditionalFormatting sqref="F79:P79">
    <cfRule type="containsText" dxfId="108" priority="109" operator="containsText" text="n/a">
      <formula>NOT(ISERROR(SEARCH("n/a",F79)))</formula>
    </cfRule>
  </conditionalFormatting>
  <conditionalFormatting sqref="F78:P78">
    <cfRule type="containsText" dxfId="107" priority="108" operator="containsText" text="n/a">
      <formula>NOT(ISERROR(SEARCH("n/a",F78)))</formula>
    </cfRule>
  </conditionalFormatting>
  <conditionalFormatting sqref="F69:P69">
    <cfRule type="containsText" dxfId="106" priority="107" operator="containsText" text="n/a">
      <formula>NOT(ISERROR(SEARCH("n/a",F69)))</formula>
    </cfRule>
  </conditionalFormatting>
  <conditionalFormatting sqref="F65:P65">
    <cfRule type="containsText" dxfId="105" priority="106" operator="containsText" text="n/a">
      <formula>NOT(ISERROR(SEARCH("n/a",F65)))</formula>
    </cfRule>
  </conditionalFormatting>
  <conditionalFormatting sqref="F67:P67">
    <cfRule type="containsText" dxfId="104" priority="105" operator="containsText" text="n/a">
      <formula>NOT(ISERROR(SEARCH("n/a",F67)))</formula>
    </cfRule>
  </conditionalFormatting>
  <conditionalFormatting sqref="F64:P64">
    <cfRule type="containsText" dxfId="103" priority="104" operator="containsText" text="n/a">
      <formula>NOT(ISERROR(SEARCH("n/a",F64)))</formula>
    </cfRule>
  </conditionalFormatting>
  <conditionalFormatting sqref="F57:P57">
    <cfRule type="containsText" dxfId="102" priority="103" operator="containsText" text="n/a">
      <formula>NOT(ISERROR(SEARCH("n/a",F57)))</formula>
    </cfRule>
  </conditionalFormatting>
  <conditionalFormatting sqref="F52:P52">
    <cfRule type="containsText" dxfId="101" priority="102" operator="containsText" text="n/a">
      <formula>NOT(ISERROR(SEARCH("n/a",F52)))</formula>
    </cfRule>
  </conditionalFormatting>
  <conditionalFormatting sqref="F53:P53">
    <cfRule type="containsText" dxfId="100" priority="101" operator="containsText" text="n/a">
      <formula>NOT(ISERROR(SEARCH("n/a",F53)))</formula>
    </cfRule>
  </conditionalFormatting>
  <conditionalFormatting sqref="F48:P48">
    <cfRule type="containsText" dxfId="99" priority="100" operator="containsText" text="n/a">
      <formula>NOT(ISERROR(SEARCH("n/a",F48)))</formula>
    </cfRule>
  </conditionalFormatting>
  <conditionalFormatting sqref="F46:P46">
    <cfRule type="containsText" dxfId="98" priority="99" operator="containsText" text="n/a">
      <formula>NOT(ISERROR(SEARCH("n/a",F46)))</formula>
    </cfRule>
  </conditionalFormatting>
  <conditionalFormatting sqref="F47:P47">
    <cfRule type="containsText" dxfId="97" priority="98" operator="containsText" text="n/a">
      <formula>NOT(ISERROR(SEARCH("n/a",F47)))</formula>
    </cfRule>
  </conditionalFormatting>
  <conditionalFormatting sqref="F42:P42">
    <cfRule type="containsText" dxfId="96" priority="97" operator="containsText" text="n/a">
      <formula>NOT(ISERROR(SEARCH("n/a",F42)))</formula>
    </cfRule>
  </conditionalFormatting>
  <conditionalFormatting sqref="F43:P43">
    <cfRule type="containsText" dxfId="95" priority="96" operator="containsText" text="n/a">
      <formula>NOT(ISERROR(SEARCH("n/a",F43)))</formula>
    </cfRule>
  </conditionalFormatting>
  <conditionalFormatting sqref="F39:P39">
    <cfRule type="containsText" dxfId="94" priority="95" operator="containsText" text="n/a">
      <formula>NOT(ISERROR(SEARCH("n/a",F39)))</formula>
    </cfRule>
  </conditionalFormatting>
  <conditionalFormatting sqref="F38:P38">
    <cfRule type="containsText" dxfId="93" priority="94" operator="containsText" text="n/a">
      <formula>NOT(ISERROR(SEARCH("n/a",F38)))</formula>
    </cfRule>
  </conditionalFormatting>
  <conditionalFormatting sqref="F36:P36">
    <cfRule type="containsText" dxfId="92" priority="93" operator="containsText" text="n/a">
      <formula>NOT(ISERROR(SEARCH("n/a",F36)))</formula>
    </cfRule>
  </conditionalFormatting>
  <conditionalFormatting sqref="F32:P32">
    <cfRule type="containsText" dxfId="91" priority="92" operator="containsText" text="n/a">
      <formula>NOT(ISERROR(SEARCH("n/a",F32)))</formula>
    </cfRule>
  </conditionalFormatting>
  <conditionalFormatting sqref="F31:P31">
    <cfRule type="containsText" dxfId="90" priority="91" operator="containsText" text="n/a">
      <formula>NOT(ISERROR(SEARCH("n/a",F31)))</formula>
    </cfRule>
  </conditionalFormatting>
  <conditionalFormatting sqref="F27:P27">
    <cfRule type="containsText" dxfId="89" priority="90" operator="containsText" text="n/a">
      <formula>NOT(ISERROR(SEARCH("n/a",F27)))</formula>
    </cfRule>
  </conditionalFormatting>
  <conditionalFormatting sqref="F26:P26">
    <cfRule type="containsText" dxfId="88" priority="89" operator="containsText" text="n/a">
      <formula>NOT(ISERROR(SEARCH("n/a",F26)))</formula>
    </cfRule>
  </conditionalFormatting>
  <conditionalFormatting sqref="F25:P25">
    <cfRule type="containsText" dxfId="87" priority="88" operator="containsText" text="n/a">
      <formula>NOT(ISERROR(SEARCH("n/a",F25)))</formula>
    </cfRule>
  </conditionalFormatting>
  <conditionalFormatting sqref="F23:P23">
    <cfRule type="containsText" dxfId="86" priority="87" operator="containsText" text="n/a">
      <formula>NOT(ISERROR(SEARCH("n/a",F23)))</formula>
    </cfRule>
  </conditionalFormatting>
  <conditionalFormatting sqref="F20:P20">
    <cfRule type="containsText" dxfId="85" priority="86" operator="containsText" text="n/a">
      <formula>NOT(ISERROR(SEARCH("n/a",F20)))</formula>
    </cfRule>
  </conditionalFormatting>
  <conditionalFormatting sqref="F10:P10">
    <cfRule type="containsText" dxfId="84" priority="85" operator="containsText" text="n/a">
      <formula>NOT(ISERROR(SEARCH("n/a",F10)))</formula>
    </cfRule>
  </conditionalFormatting>
  <conditionalFormatting sqref="H24:J24">
    <cfRule type="containsText" dxfId="83" priority="83" operator="containsText" text="ND">
      <formula>NOT(ISERROR(SEARCH("ND",H24)))</formula>
    </cfRule>
  </conditionalFormatting>
  <conditionalFormatting sqref="H24:P24">
    <cfRule type="containsText" dxfId="82" priority="84" operator="containsText" text="n/a">
      <formula>NOT(ISERROR(SEARCH("n/a",H24)))</formula>
    </cfRule>
  </conditionalFormatting>
  <conditionalFormatting sqref="H24:J24">
    <cfRule type="containsText" dxfId="81" priority="81" operator="containsText" text="Yes">
      <formula>NOT(ISERROR(SEARCH("Yes",H24)))</formula>
    </cfRule>
    <cfRule type="containsText" dxfId="80" priority="82" operator="containsText" text="No">
      <formula>NOT(ISERROR(SEARCH("No",H24)))</formula>
    </cfRule>
  </conditionalFormatting>
  <conditionalFormatting sqref="K24:O24">
    <cfRule type="containsText" dxfId="79" priority="77" operator="containsText" text="Yes">
      <formula>NOT(ISERROR(SEARCH("Yes",K24)))</formula>
    </cfRule>
    <cfRule type="containsText" dxfId="78" priority="78" operator="containsText" text="No">
      <formula>NOT(ISERROR(SEARCH("No",K24)))</formula>
    </cfRule>
    <cfRule type="containsText" dxfId="77" priority="79" operator="containsText" text="n/a">
      <formula>NOT(ISERROR(SEARCH("n/a",K24)))</formula>
    </cfRule>
    <cfRule type="containsText" dxfId="76" priority="80" operator="containsText" text="ND">
      <formula>NOT(ISERROR(SEARCH("ND",K24)))</formula>
    </cfRule>
  </conditionalFormatting>
  <conditionalFormatting sqref="H41:J41">
    <cfRule type="containsText" dxfId="75" priority="75" operator="containsText" text="ND">
      <formula>NOT(ISERROR(SEARCH("ND",H41)))</formula>
    </cfRule>
  </conditionalFormatting>
  <conditionalFormatting sqref="H41:P41">
    <cfRule type="containsText" dxfId="74" priority="76" operator="containsText" text="n/a">
      <formula>NOT(ISERROR(SEARCH("n/a",H41)))</formula>
    </cfRule>
  </conditionalFormatting>
  <conditionalFormatting sqref="H41:J41">
    <cfRule type="containsText" dxfId="73" priority="73" operator="containsText" text="Yes">
      <formula>NOT(ISERROR(SEARCH("Yes",H41)))</formula>
    </cfRule>
    <cfRule type="containsText" dxfId="72" priority="74" operator="containsText" text="No">
      <formula>NOT(ISERROR(SEARCH("No",H41)))</formula>
    </cfRule>
  </conditionalFormatting>
  <conditionalFormatting sqref="K41:O41">
    <cfRule type="containsText" dxfId="71" priority="69" operator="containsText" text="Yes">
      <formula>NOT(ISERROR(SEARCH("Yes",K41)))</formula>
    </cfRule>
    <cfRule type="containsText" dxfId="70" priority="70" operator="containsText" text="No">
      <formula>NOT(ISERROR(SEARCH("No",K41)))</formula>
    </cfRule>
    <cfRule type="containsText" dxfId="69" priority="71" operator="containsText" text="n/a">
      <formula>NOT(ISERROR(SEARCH("n/a",K41)))</formula>
    </cfRule>
    <cfRule type="containsText" dxfId="68" priority="72" operator="containsText" text="ND">
      <formula>NOT(ISERROR(SEARCH("ND",K41)))</formula>
    </cfRule>
  </conditionalFormatting>
  <conditionalFormatting sqref="H60:J60">
    <cfRule type="containsText" dxfId="67" priority="67" operator="containsText" text="ND">
      <formula>NOT(ISERROR(SEARCH("ND",H60)))</formula>
    </cfRule>
  </conditionalFormatting>
  <conditionalFormatting sqref="H60:P60">
    <cfRule type="containsText" dxfId="66" priority="68" operator="containsText" text="n/a">
      <formula>NOT(ISERROR(SEARCH("n/a",H60)))</formula>
    </cfRule>
  </conditionalFormatting>
  <conditionalFormatting sqref="H60:J60">
    <cfRule type="containsText" dxfId="65" priority="65" operator="containsText" text="Yes">
      <formula>NOT(ISERROR(SEARCH("Yes",H60)))</formula>
    </cfRule>
    <cfRule type="containsText" dxfId="64" priority="66" operator="containsText" text="No">
      <formula>NOT(ISERROR(SEARCH("No",H60)))</formula>
    </cfRule>
  </conditionalFormatting>
  <conditionalFormatting sqref="K60:O60">
    <cfRule type="containsText" dxfId="63" priority="61" operator="containsText" text="Yes">
      <formula>NOT(ISERROR(SEARCH("Yes",K60)))</formula>
    </cfRule>
    <cfRule type="containsText" dxfId="62" priority="62" operator="containsText" text="No">
      <formula>NOT(ISERROR(SEARCH("No",K60)))</formula>
    </cfRule>
    <cfRule type="containsText" dxfId="61" priority="63" operator="containsText" text="n/a">
      <formula>NOT(ISERROR(SEARCH("n/a",K60)))</formula>
    </cfRule>
    <cfRule type="containsText" dxfId="60" priority="64" operator="containsText" text="ND">
      <formula>NOT(ISERROR(SEARCH("ND",K60)))</formula>
    </cfRule>
  </conditionalFormatting>
  <conditionalFormatting sqref="H61:J61">
    <cfRule type="containsText" dxfId="59" priority="59" operator="containsText" text="ND">
      <formula>NOT(ISERROR(SEARCH("ND",H61)))</formula>
    </cfRule>
  </conditionalFormatting>
  <conditionalFormatting sqref="H61:P61">
    <cfRule type="containsText" dxfId="58" priority="60" operator="containsText" text="n/a">
      <formula>NOT(ISERROR(SEARCH("n/a",H61)))</formula>
    </cfRule>
  </conditionalFormatting>
  <conditionalFormatting sqref="H61:J61">
    <cfRule type="containsText" dxfId="57" priority="57" operator="containsText" text="Yes">
      <formula>NOT(ISERROR(SEARCH("Yes",H61)))</formula>
    </cfRule>
    <cfRule type="containsText" dxfId="56" priority="58" operator="containsText" text="No">
      <formula>NOT(ISERROR(SEARCH("No",H61)))</formula>
    </cfRule>
  </conditionalFormatting>
  <conditionalFormatting sqref="K61:O61">
    <cfRule type="containsText" dxfId="55" priority="53" operator="containsText" text="Yes">
      <formula>NOT(ISERROR(SEARCH("Yes",K61)))</formula>
    </cfRule>
    <cfRule type="containsText" dxfId="54" priority="54" operator="containsText" text="No">
      <formula>NOT(ISERROR(SEARCH("No",K61)))</formula>
    </cfRule>
    <cfRule type="containsText" dxfId="53" priority="55" operator="containsText" text="n/a">
      <formula>NOT(ISERROR(SEARCH("n/a",K61)))</formula>
    </cfRule>
    <cfRule type="containsText" dxfId="52" priority="56" operator="containsText" text="ND">
      <formula>NOT(ISERROR(SEARCH("ND",K61)))</formula>
    </cfRule>
  </conditionalFormatting>
  <conditionalFormatting sqref="H77:J77">
    <cfRule type="containsText" dxfId="51" priority="51" operator="containsText" text="ND">
      <formula>NOT(ISERROR(SEARCH("ND",H77)))</formula>
    </cfRule>
  </conditionalFormatting>
  <conditionalFormatting sqref="H77:P77">
    <cfRule type="containsText" dxfId="50" priority="52" operator="containsText" text="n/a">
      <formula>NOT(ISERROR(SEARCH("n/a",H77)))</formula>
    </cfRule>
  </conditionalFormatting>
  <conditionalFormatting sqref="H77:J77">
    <cfRule type="containsText" dxfId="49" priority="49" operator="containsText" text="Yes">
      <formula>NOT(ISERROR(SEARCH("Yes",H77)))</formula>
    </cfRule>
    <cfRule type="containsText" dxfId="48" priority="50" operator="containsText" text="No">
      <formula>NOT(ISERROR(SEARCH("No",H77)))</formula>
    </cfRule>
  </conditionalFormatting>
  <conditionalFormatting sqref="K77:O77">
    <cfRule type="containsText" dxfId="47" priority="45" operator="containsText" text="Yes">
      <formula>NOT(ISERROR(SEARCH("Yes",K77)))</formula>
    </cfRule>
    <cfRule type="containsText" dxfId="46" priority="46" operator="containsText" text="No">
      <formula>NOT(ISERROR(SEARCH("No",K77)))</formula>
    </cfRule>
    <cfRule type="containsText" dxfId="45" priority="47" operator="containsText" text="n/a">
      <formula>NOT(ISERROR(SEARCH("n/a",K77)))</formula>
    </cfRule>
    <cfRule type="containsText" dxfId="44" priority="48" operator="containsText" text="ND">
      <formula>NOT(ISERROR(SEARCH("ND",K77)))</formula>
    </cfRule>
  </conditionalFormatting>
  <conditionalFormatting sqref="I50">
    <cfRule type="containsText" dxfId="43" priority="44" operator="containsText" text="n/a">
      <formula>NOT(ISERROR(SEARCH("n/a",I50)))</formula>
    </cfRule>
  </conditionalFormatting>
  <conditionalFormatting sqref="I59">
    <cfRule type="containsText" dxfId="42" priority="43" operator="containsText" text="n/a">
      <formula>NOT(ISERROR(SEARCH("n/a",I59)))</formula>
    </cfRule>
  </conditionalFormatting>
  <conditionalFormatting sqref="I95">
    <cfRule type="containsText" dxfId="41" priority="42" operator="containsText" text="n/a">
      <formula>NOT(ISERROR(SEARCH("n/a",I95)))</formula>
    </cfRule>
  </conditionalFormatting>
  <conditionalFormatting sqref="I103">
    <cfRule type="containsText" dxfId="40" priority="41" operator="containsText" text="n/a">
      <formula>NOT(ISERROR(SEARCH("n/a",I103)))</formula>
    </cfRule>
  </conditionalFormatting>
  <conditionalFormatting sqref="I76">
    <cfRule type="containsText" dxfId="39" priority="40" operator="containsText" text="n/a">
      <formula>NOT(ISERROR(SEARCH("n/a",I76)))</formula>
    </cfRule>
  </conditionalFormatting>
  <conditionalFormatting sqref="I63">
    <cfRule type="containsText" dxfId="38" priority="39" operator="containsText" text="n/a">
      <formula>NOT(ISERROR(SEARCH("n/a",I63)))</formula>
    </cfRule>
  </conditionalFormatting>
  <conditionalFormatting sqref="I62">
    <cfRule type="containsText" dxfId="37" priority="38" operator="containsText" text="n/a">
      <formula>NOT(ISERROR(SEARCH("n/a",I62)))</formula>
    </cfRule>
  </conditionalFormatting>
  <conditionalFormatting sqref="I54">
    <cfRule type="containsText" dxfId="36" priority="37" operator="containsText" text="n/a">
      <formula>NOT(ISERROR(SEARCH("n/a",I54)))</formula>
    </cfRule>
  </conditionalFormatting>
  <conditionalFormatting sqref="I49">
    <cfRule type="containsText" dxfId="35" priority="36" operator="containsText" text="n/a">
      <formula>NOT(ISERROR(SEARCH("n/a",I49)))</formula>
    </cfRule>
  </conditionalFormatting>
  <conditionalFormatting sqref="I45">
    <cfRule type="containsText" dxfId="34" priority="35" operator="containsText" text="n/a">
      <formula>NOT(ISERROR(SEARCH("n/a",I45)))</formula>
    </cfRule>
  </conditionalFormatting>
  <conditionalFormatting sqref="I44">
    <cfRule type="containsText" dxfId="33" priority="34" operator="containsText" text="n/a">
      <formula>NOT(ISERROR(SEARCH("n/a",I44)))</formula>
    </cfRule>
  </conditionalFormatting>
  <conditionalFormatting sqref="I28">
    <cfRule type="containsText" dxfId="32" priority="33" operator="containsText" text="n/a">
      <formula>NOT(ISERROR(SEARCH("n/a",I28)))</formula>
    </cfRule>
  </conditionalFormatting>
  <conditionalFormatting sqref="I21">
    <cfRule type="containsText" dxfId="31" priority="32" operator="containsText" text="n/a">
      <formula>NOT(ISERROR(SEARCH("n/a",I21)))</formula>
    </cfRule>
  </conditionalFormatting>
  <conditionalFormatting sqref="I11">
    <cfRule type="containsText" dxfId="30" priority="31" operator="containsText" text="n/a">
      <formula>NOT(ISERROR(SEARCH("n/a",I11)))</formula>
    </cfRule>
  </conditionalFormatting>
  <conditionalFormatting sqref="I16">
    <cfRule type="containsText" dxfId="29" priority="30" operator="containsText" text="n/a">
      <formula>NOT(ISERROR(SEARCH("n/a",I16)))</formula>
    </cfRule>
  </conditionalFormatting>
  <conditionalFormatting sqref="I15">
    <cfRule type="containsText" dxfId="28" priority="29" operator="containsText" text="n/a">
      <formula>NOT(ISERROR(SEARCH("n/a",I15)))</formula>
    </cfRule>
  </conditionalFormatting>
  <conditionalFormatting sqref="I13">
    <cfRule type="containsText" dxfId="27" priority="28" operator="containsText" text="n/a">
      <formula>NOT(ISERROR(SEARCH("n/a",I13)))</formula>
    </cfRule>
  </conditionalFormatting>
  <conditionalFormatting sqref="I18">
    <cfRule type="containsText" dxfId="26" priority="27" operator="containsText" text="n/a">
      <formula>NOT(ISERROR(SEARCH("n/a",I18)))</formula>
    </cfRule>
  </conditionalFormatting>
  <conditionalFormatting sqref="I33">
    <cfRule type="containsText" dxfId="25" priority="26" operator="containsText" text="n/a">
      <formula>NOT(ISERROR(SEARCH("n/a",I33)))</formula>
    </cfRule>
  </conditionalFormatting>
  <conditionalFormatting sqref="I37">
    <cfRule type="containsText" dxfId="24" priority="25" operator="containsText" text="n/a">
      <formula>NOT(ISERROR(SEARCH("n/a",I37)))</formula>
    </cfRule>
  </conditionalFormatting>
  <conditionalFormatting sqref="I34:I35">
    <cfRule type="containsText" dxfId="23" priority="24" operator="containsText" text="n/a">
      <formula>NOT(ISERROR(SEARCH("n/a",I34)))</formula>
    </cfRule>
  </conditionalFormatting>
  <conditionalFormatting sqref="I55">
    <cfRule type="containsText" dxfId="22" priority="23" operator="containsText" text="n/a">
      <formula>NOT(ISERROR(SEARCH("n/a",I55)))</formula>
    </cfRule>
  </conditionalFormatting>
  <conditionalFormatting sqref="I56">
    <cfRule type="containsText" dxfId="21" priority="22" operator="containsText" text="n/a">
      <formula>NOT(ISERROR(SEARCH("n/a",I56)))</formula>
    </cfRule>
  </conditionalFormatting>
  <conditionalFormatting sqref="I51">
    <cfRule type="containsText" dxfId="20" priority="21" operator="containsText" text="n/a">
      <formula>NOT(ISERROR(SEARCH("n/a",I51)))</formula>
    </cfRule>
  </conditionalFormatting>
  <conditionalFormatting sqref="I66">
    <cfRule type="containsText" dxfId="19" priority="20" operator="containsText" text="n/a">
      <formula>NOT(ISERROR(SEARCH("n/a",I66)))</formula>
    </cfRule>
  </conditionalFormatting>
  <conditionalFormatting sqref="I68">
    <cfRule type="containsText" dxfId="18" priority="19" operator="containsText" text="n/a">
      <formula>NOT(ISERROR(SEARCH("n/a",I68)))</formula>
    </cfRule>
  </conditionalFormatting>
  <conditionalFormatting sqref="I71">
    <cfRule type="containsText" dxfId="17" priority="18" operator="containsText" text="n/a">
      <formula>NOT(ISERROR(SEARCH("n/a",I71)))</formula>
    </cfRule>
  </conditionalFormatting>
  <conditionalFormatting sqref="I74">
    <cfRule type="containsText" dxfId="16" priority="17" operator="containsText" text="n/a">
      <formula>NOT(ISERROR(SEARCH("n/a",I74)))</formula>
    </cfRule>
  </conditionalFormatting>
  <conditionalFormatting sqref="I70">
    <cfRule type="containsText" dxfId="15" priority="16" operator="containsText" text="n/a">
      <formula>NOT(ISERROR(SEARCH("n/a",I70)))</formula>
    </cfRule>
  </conditionalFormatting>
  <conditionalFormatting sqref="I87">
    <cfRule type="containsText" dxfId="14" priority="15" operator="containsText" text="n/a">
      <formula>NOT(ISERROR(SEARCH("n/a",I87)))</formula>
    </cfRule>
  </conditionalFormatting>
  <conditionalFormatting sqref="I88">
    <cfRule type="containsText" dxfId="13" priority="14" operator="containsText" text="n/a">
      <formula>NOT(ISERROR(SEARCH("n/a",I88)))</formula>
    </cfRule>
  </conditionalFormatting>
  <conditionalFormatting sqref="I29">
    <cfRule type="containsText" dxfId="12" priority="13" operator="containsText" text="n/a">
      <formula>NOT(ISERROR(SEARCH("n/a",I29)))</formula>
    </cfRule>
  </conditionalFormatting>
  <conditionalFormatting sqref="I30">
    <cfRule type="containsText" dxfId="11" priority="12" operator="containsText" text="n/a">
      <formula>NOT(ISERROR(SEARCH("n/a",I30)))</formula>
    </cfRule>
  </conditionalFormatting>
  <conditionalFormatting sqref="P29:P30">
    <cfRule type="containsText" dxfId="10" priority="11" operator="containsText" text="n/a">
      <formula>NOT(ISERROR(SEARCH("n/a",P29)))</formula>
    </cfRule>
  </conditionalFormatting>
  <conditionalFormatting sqref="P88">
    <cfRule type="containsText" dxfId="9" priority="10" operator="containsText" text="n/a">
      <formula>NOT(ISERROR(SEARCH("n/a",P88)))</formula>
    </cfRule>
  </conditionalFormatting>
  <conditionalFormatting sqref="I14">
    <cfRule type="containsText" dxfId="8" priority="9" operator="containsText" text="n/a">
      <formula>NOT(ISERROR(SEARCH("n/a",I14)))</formula>
    </cfRule>
  </conditionalFormatting>
  <conditionalFormatting sqref="I96">
    <cfRule type="containsText" dxfId="7" priority="8" operator="containsText" text="n/a">
      <formula>NOT(ISERROR(SEARCH("n/a",I96)))</formula>
    </cfRule>
  </conditionalFormatting>
  <conditionalFormatting sqref="I75">
    <cfRule type="containsText" dxfId="6" priority="7" operator="containsText" text="n/a">
      <formula>NOT(ISERROR(SEARCH("n/a",I75)))</formula>
    </cfRule>
  </conditionalFormatting>
  <conditionalFormatting sqref="I58">
    <cfRule type="containsText" dxfId="5" priority="6" operator="containsText" text="n/a">
      <formula>NOT(ISERROR(SEARCH("n/a",I58)))</formula>
    </cfRule>
  </conditionalFormatting>
  <conditionalFormatting sqref="I101">
    <cfRule type="containsText" dxfId="4" priority="5" operator="containsText" text="n/a">
      <formula>NOT(ISERROR(SEARCH("n/a",I101)))</formula>
    </cfRule>
  </conditionalFormatting>
  <conditionalFormatting sqref="I97">
    <cfRule type="containsText" dxfId="3" priority="4" operator="containsText" text="n/a">
      <formula>NOT(ISERROR(SEARCH("n/a",I97)))</formula>
    </cfRule>
  </conditionalFormatting>
  <conditionalFormatting sqref="E92:P92">
    <cfRule type="containsText" dxfId="2" priority="3" operator="containsText" text="n/a">
      <formula>NOT(ISERROR(SEARCH("n/a",E92)))</formula>
    </cfRule>
  </conditionalFormatting>
  <conditionalFormatting sqref="H91:P91">
    <cfRule type="containsText" dxfId="1" priority="2" operator="containsText" text="n/a">
      <formula>NOT(ISERROR(SEARCH("n/a",H91)))</formula>
    </cfRule>
  </conditionalFormatting>
  <conditionalFormatting sqref="I73">
    <cfRule type="containsText" dxfId="0" priority="1" operator="containsText" text="n/a">
      <formula>NOT(ISERROR(SEARCH("n/a",I73)))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457EF-B51C-D549-B5C5-7385161DF138}">
  <dimension ref="A1:B1032215"/>
  <sheetViews>
    <sheetView topLeftCell="A3" zoomScale="150" zoomScaleNormal="150" workbookViewId="0">
      <selection activeCell="B30" sqref="B30"/>
    </sheetView>
  </sheetViews>
  <sheetFormatPr baseColWidth="10" defaultRowHeight="16" x14ac:dyDescent="0.2"/>
  <cols>
    <col min="1" max="1" width="29.6640625" style="4" customWidth="1"/>
    <col min="2" max="2" width="107.6640625" style="4" customWidth="1"/>
  </cols>
  <sheetData>
    <row r="1" spans="1:2" x14ac:dyDescent="0.2">
      <c r="A1" s="7" t="s">
        <v>1209</v>
      </c>
      <c r="B1" s="7" t="s">
        <v>1210</v>
      </c>
    </row>
    <row r="2" spans="1:2" ht="17" x14ac:dyDescent="0.2">
      <c r="A2" s="3" t="s">
        <v>100</v>
      </c>
      <c r="B2" s="6" t="s">
        <v>1224</v>
      </c>
    </row>
    <row r="3" spans="1:2" ht="17" x14ac:dyDescent="0.2">
      <c r="A3" s="3" t="s">
        <v>1471</v>
      </c>
      <c r="B3" s="6" t="s">
        <v>1229</v>
      </c>
    </row>
    <row r="4" spans="1:2" ht="17" x14ac:dyDescent="0.2">
      <c r="A4" s="3" t="s">
        <v>1441</v>
      </c>
      <c r="B4" s="6" t="s">
        <v>1225</v>
      </c>
    </row>
    <row r="5" spans="1:2" ht="17" x14ac:dyDescent="0.2">
      <c r="A5" s="3" t="s">
        <v>2237</v>
      </c>
      <c r="B5" s="8" t="s">
        <v>2238</v>
      </c>
    </row>
    <row r="6" spans="1:2" ht="17" x14ac:dyDescent="0.2">
      <c r="A6" s="3" t="s">
        <v>103</v>
      </c>
      <c r="B6" s="8" t="s">
        <v>1223</v>
      </c>
    </row>
    <row r="7" spans="1:2" ht="17" customHeight="1" x14ac:dyDescent="0.2">
      <c r="A7" s="3" t="s">
        <v>104</v>
      </c>
      <c r="B7" s="8" t="s">
        <v>1228</v>
      </c>
    </row>
    <row r="8" spans="1:2" ht="17" x14ac:dyDescent="0.2">
      <c r="A8" s="3" t="s">
        <v>105</v>
      </c>
      <c r="B8" s="8" t="s">
        <v>1226</v>
      </c>
    </row>
    <row r="9" spans="1:2" ht="17" x14ac:dyDescent="0.2">
      <c r="A9" s="3" t="s">
        <v>106</v>
      </c>
      <c r="B9" s="8" t="s">
        <v>1227</v>
      </c>
    </row>
    <row r="10" spans="1:2" ht="17" x14ac:dyDescent="0.2">
      <c r="A10" s="3" t="s">
        <v>1202</v>
      </c>
      <c r="B10" s="6" t="s">
        <v>1222</v>
      </c>
    </row>
    <row r="11" spans="1:2" ht="17" x14ac:dyDescent="0.2">
      <c r="A11" s="3" t="s">
        <v>1203</v>
      </c>
      <c r="B11" s="6" t="s">
        <v>1213</v>
      </c>
    </row>
    <row r="12" spans="1:2" ht="17" x14ac:dyDescent="0.2">
      <c r="A12" s="3" t="s">
        <v>1204</v>
      </c>
      <c r="B12" s="6" t="s">
        <v>1214</v>
      </c>
    </row>
    <row r="13" spans="1:2" ht="17" x14ac:dyDescent="0.2">
      <c r="A13" s="3" t="s">
        <v>1205</v>
      </c>
      <c r="B13" s="6" t="s">
        <v>1215</v>
      </c>
    </row>
    <row r="14" spans="1:2" ht="17" x14ac:dyDescent="0.2">
      <c r="A14" s="3" t="s">
        <v>1206</v>
      </c>
      <c r="B14" s="6" t="s">
        <v>1216</v>
      </c>
    </row>
    <row r="15" spans="1:2" ht="17" x14ac:dyDescent="0.2">
      <c r="A15" s="3" t="s">
        <v>1207</v>
      </c>
      <c r="B15" s="6" t="s">
        <v>1217</v>
      </c>
    </row>
    <row r="16" spans="1:2" ht="17" x14ac:dyDescent="0.2">
      <c r="A16" s="3" t="s">
        <v>1208</v>
      </c>
      <c r="B16" s="6" t="s">
        <v>1218</v>
      </c>
    </row>
    <row r="17" spans="1:2" ht="17" x14ac:dyDescent="0.2">
      <c r="A17" s="3" t="s">
        <v>107</v>
      </c>
      <c r="B17" s="6" t="s">
        <v>1221</v>
      </c>
    </row>
    <row r="18" spans="1:2" ht="17" x14ac:dyDescent="0.2">
      <c r="A18" s="3" t="s">
        <v>108</v>
      </c>
      <c r="B18" s="8" t="s">
        <v>1220</v>
      </c>
    </row>
    <row r="19" spans="1:2" ht="17" x14ac:dyDescent="0.2">
      <c r="A19" s="3" t="s">
        <v>109</v>
      </c>
      <c r="B19" s="8" t="s">
        <v>1219</v>
      </c>
    </row>
    <row r="20" spans="1:2" ht="17" x14ac:dyDescent="0.2">
      <c r="A20" s="3" t="s">
        <v>1198</v>
      </c>
      <c r="B20" s="6" t="s">
        <v>1231</v>
      </c>
    </row>
    <row r="21" spans="1:2" ht="17" x14ac:dyDescent="0.2">
      <c r="A21" s="3" t="s">
        <v>1199</v>
      </c>
      <c r="B21" s="6" t="s">
        <v>1230</v>
      </c>
    </row>
    <row r="22" spans="1:2" ht="17" x14ac:dyDescent="0.2">
      <c r="A22" s="3" t="s">
        <v>1195</v>
      </c>
      <c r="B22" s="6" t="s">
        <v>1211</v>
      </c>
    </row>
    <row r="23" spans="1:2" ht="17" x14ac:dyDescent="0.2">
      <c r="A23" s="3" t="s">
        <v>1196</v>
      </c>
      <c r="B23" s="6" t="s">
        <v>1212</v>
      </c>
    </row>
    <row r="25" spans="1:2" x14ac:dyDescent="0.2">
      <c r="A25" s="58" t="s">
        <v>2239</v>
      </c>
      <c r="B25" s="58"/>
    </row>
    <row r="16387" spans="1:1" x14ac:dyDescent="0.2">
      <c r="A16387" s="5" t="s">
        <v>100</v>
      </c>
    </row>
    <row r="16388" spans="1:1" x14ac:dyDescent="0.2">
      <c r="A16388" s="5" t="s">
        <v>101</v>
      </c>
    </row>
    <row r="16389" spans="1:1" x14ac:dyDescent="0.2">
      <c r="A16389" s="5" t="s">
        <v>102</v>
      </c>
    </row>
    <row r="16390" spans="1:1" x14ac:dyDescent="0.2">
      <c r="A16390" s="5" t="s">
        <v>103</v>
      </c>
    </row>
    <row r="16391" spans="1:1" x14ac:dyDescent="0.2">
      <c r="A16391" s="5" t="s">
        <v>104</v>
      </c>
    </row>
    <row r="16392" spans="1:1" x14ac:dyDescent="0.2">
      <c r="A16392" s="5" t="s">
        <v>105</v>
      </c>
    </row>
    <row r="16393" spans="1:1" x14ac:dyDescent="0.2">
      <c r="A16393" s="5" t="s">
        <v>106</v>
      </c>
    </row>
    <row r="16394" spans="1:1" x14ac:dyDescent="0.2">
      <c r="A16394" s="5" t="s">
        <v>1202</v>
      </c>
    </row>
    <row r="16395" spans="1:1" x14ac:dyDescent="0.2">
      <c r="A16395" s="5" t="s">
        <v>1203</v>
      </c>
    </row>
    <row r="16396" spans="1:1" x14ac:dyDescent="0.2">
      <c r="A16396" s="5" t="s">
        <v>1204</v>
      </c>
    </row>
    <row r="16397" spans="1:1" x14ac:dyDescent="0.2">
      <c r="A16397" s="5" t="s">
        <v>1205</v>
      </c>
    </row>
    <row r="16398" spans="1:1" x14ac:dyDescent="0.2">
      <c r="A16398" s="5" t="s">
        <v>1206</v>
      </c>
    </row>
    <row r="16399" spans="1:1" x14ac:dyDescent="0.2">
      <c r="A16399" s="5" t="s">
        <v>1207</v>
      </c>
    </row>
    <row r="16400" spans="1:1" x14ac:dyDescent="0.2">
      <c r="A16400" s="5" t="s">
        <v>1208</v>
      </c>
    </row>
    <row r="16401" spans="1:1" x14ac:dyDescent="0.2">
      <c r="A16401" s="5" t="s">
        <v>107</v>
      </c>
    </row>
    <row r="16402" spans="1:1" x14ac:dyDescent="0.2">
      <c r="A16402" s="5" t="s">
        <v>108</v>
      </c>
    </row>
    <row r="16403" spans="1:1" x14ac:dyDescent="0.2">
      <c r="A16403" s="5" t="s">
        <v>109</v>
      </c>
    </row>
    <row r="16404" spans="1:1" x14ac:dyDescent="0.2">
      <c r="A16404" s="5" t="s">
        <v>1198</v>
      </c>
    </row>
    <row r="16405" spans="1:1" x14ac:dyDescent="0.2">
      <c r="A16405" s="5" t="s">
        <v>1199</v>
      </c>
    </row>
    <row r="16406" spans="1:1" x14ac:dyDescent="0.2">
      <c r="A16406" s="5" t="s">
        <v>1195</v>
      </c>
    </row>
    <row r="16407" spans="1:1" x14ac:dyDescent="0.2">
      <c r="A16407" s="5" t="s">
        <v>1196</v>
      </c>
    </row>
    <row r="32771" spans="1:1" x14ac:dyDescent="0.2">
      <c r="A32771" s="5" t="s">
        <v>100</v>
      </c>
    </row>
    <row r="32772" spans="1:1" x14ac:dyDescent="0.2">
      <c r="A32772" s="5" t="s">
        <v>101</v>
      </c>
    </row>
    <row r="32773" spans="1:1" x14ac:dyDescent="0.2">
      <c r="A32773" s="5" t="s">
        <v>102</v>
      </c>
    </row>
    <row r="32774" spans="1:1" x14ac:dyDescent="0.2">
      <c r="A32774" s="5" t="s">
        <v>103</v>
      </c>
    </row>
    <row r="32775" spans="1:1" x14ac:dyDescent="0.2">
      <c r="A32775" s="5" t="s">
        <v>104</v>
      </c>
    </row>
    <row r="32776" spans="1:1" x14ac:dyDescent="0.2">
      <c r="A32776" s="5" t="s">
        <v>105</v>
      </c>
    </row>
    <row r="32777" spans="1:1" x14ac:dyDescent="0.2">
      <c r="A32777" s="5" t="s">
        <v>106</v>
      </c>
    </row>
    <row r="32778" spans="1:1" x14ac:dyDescent="0.2">
      <c r="A32778" s="5" t="s">
        <v>1202</v>
      </c>
    </row>
    <row r="32779" spans="1:1" x14ac:dyDescent="0.2">
      <c r="A32779" s="5" t="s">
        <v>1203</v>
      </c>
    </row>
    <row r="32780" spans="1:1" x14ac:dyDescent="0.2">
      <c r="A32780" s="5" t="s">
        <v>1204</v>
      </c>
    </row>
    <row r="32781" spans="1:1" x14ac:dyDescent="0.2">
      <c r="A32781" s="5" t="s">
        <v>1205</v>
      </c>
    </row>
    <row r="32782" spans="1:1" x14ac:dyDescent="0.2">
      <c r="A32782" s="5" t="s">
        <v>1206</v>
      </c>
    </row>
    <row r="32783" spans="1:1" x14ac:dyDescent="0.2">
      <c r="A32783" s="5" t="s">
        <v>1207</v>
      </c>
    </row>
    <row r="32784" spans="1:1" x14ac:dyDescent="0.2">
      <c r="A32784" s="5" t="s">
        <v>1208</v>
      </c>
    </row>
    <row r="32785" spans="1:1" x14ac:dyDescent="0.2">
      <c r="A32785" s="5" t="s">
        <v>107</v>
      </c>
    </row>
    <row r="32786" spans="1:1" x14ac:dyDescent="0.2">
      <c r="A32786" s="5" t="s">
        <v>108</v>
      </c>
    </row>
    <row r="32787" spans="1:1" x14ac:dyDescent="0.2">
      <c r="A32787" s="5" t="s">
        <v>109</v>
      </c>
    </row>
    <row r="32788" spans="1:1" x14ac:dyDescent="0.2">
      <c r="A32788" s="5" t="s">
        <v>1198</v>
      </c>
    </row>
    <row r="32789" spans="1:1" x14ac:dyDescent="0.2">
      <c r="A32789" s="5" t="s">
        <v>1199</v>
      </c>
    </row>
    <row r="32790" spans="1:1" x14ac:dyDescent="0.2">
      <c r="A32790" s="5" t="s">
        <v>1195</v>
      </c>
    </row>
    <row r="32791" spans="1:1" x14ac:dyDescent="0.2">
      <c r="A32791" s="5" t="s">
        <v>1196</v>
      </c>
    </row>
    <row r="49155" spans="1:1" x14ac:dyDescent="0.2">
      <c r="A49155" s="5" t="s">
        <v>100</v>
      </c>
    </row>
    <row r="49156" spans="1:1" x14ac:dyDescent="0.2">
      <c r="A49156" s="5" t="s">
        <v>101</v>
      </c>
    </row>
    <row r="49157" spans="1:1" x14ac:dyDescent="0.2">
      <c r="A49157" s="5" t="s">
        <v>102</v>
      </c>
    </row>
    <row r="49158" spans="1:1" x14ac:dyDescent="0.2">
      <c r="A49158" s="5" t="s">
        <v>103</v>
      </c>
    </row>
    <row r="49159" spans="1:1" x14ac:dyDescent="0.2">
      <c r="A49159" s="5" t="s">
        <v>104</v>
      </c>
    </row>
    <row r="49160" spans="1:1" x14ac:dyDescent="0.2">
      <c r="A49160" s="5" t="s">
        <v>105</v>
      </c>
    </row>
    <row r="49161" spans="1:1" x14ac:dyDescent="0.2">
      <c r="A49161" s="5" t="s">
        <v>106</v>
      </c>
    </row>
    <row r="49162" spans="1:1" x14ac:dyDescent="0.2">
      <c r="A49162" s="5" t="s">
        <v>1202</v>
      </c>
    </row>
    <row r="49163" spans="1:1" x14ac:dyDescent="0.2">
      <c r="A49163" s="5" t="s">
        <v>1203</v>
      </c>
    </row>
    <row r="49164" spans="1:1" x14ac:dyDescent="0.2">
      <c r="A49164" s="5" t="s">
        <v>1204</v>
      </c>
    </row>
    <row r="49165" spans="1:1" x14ac:dyDescent="0.2">
      <c r="A49165" s="5" t="s">
        <v>1205</v>
      </c>
    </row>
    <row r="49166" spans="1:1" x14ac:dyDescent="0.2">
      <c r="A49166" s="5" t="s">
        <v>1206</v>
      </c>
    </row>
    <row r="49167" spans="1:1" x14ac:dyDescent="0.2">
      <c r="A49167" s="5" t="s">
        <v>1207</v>
      </c>
    </row>
    <row r="49168" spans="1:1" x14ac:dyDescent="0.2">
      <c r="A49168" s="5" t="s">
        <v>1208</v>
      </c>
    </row>
    <row r="49169" spans="1:1" x14ac:dyDescent="0.2">
      <c r="A49169" s="5" t="s">
        <v>107</v>
      </c>
    </row>
    <row r="49170" spans="1:1" x14ac:dyDescent="0.2">
      <c r="A49170" s="5" t="s">
        <v>108</v>
      </c>
    </row>
    <row r="49171" spans="1:1" x14ac:dyDescent="0.2">
      <c r="A49171" s="5" t="s">
        <v>109</v>
      </c>
    </row>
    <row r="49172" spans="1:1" x14ac:dyDescent="0.2">
      <c r="A49172" s="5" t="s">
        <v>1198</v>
      </c>
    </row>
    <row r="49173" spans="1:1" x14ac:dyDescent="0.2">
      <c r="A49173" s="5" t="s">
        <v>1199</v>
      </c>
    </row>
    <row r="49174" spans="1:1" x14ac:dyDescent="0.2">
      <c r="A49174" s="5" t="s">
        <v>1195</v>
      </c>
    </row>
    <row r="49175" spans="1:1" x14ac:dyDescent="0.2">
      <c r="A49175" s="5" t="s">
        <v>1196</v>
      </c>
    </row>
    <row r="65539" spans="1:1" x14ac:dyDescent="0.2">
      <c r="A65539" s="5" t="s">
        <v>100</v>
      </c>
    </row>
    <row r="65540" spans="1:1" x14ac:dyDescent="0.2">
      <c r="A65540" s="5" t="s">
        <v>101</v>
      </c>
    </row>
    <row r="65541" spans="1:1" x14ac:dyDescent="0.2">
      <c r="A65541" s="5" t="s">
        <v>102</v>
      </c>
    </row>
    <row r="65542" spans="1:1" x14ac:dyDescent="0.2">
      <c r="A65542" s="5" t="s">
        <v>103</v>
      </c>
    </row>
    <row r="65543" spans="1:1" x14ac:dyDescent="0.2">
      <c r="A65543" s="5" t="s">
        <v>104</v>
      </c>
    </row>
    <row r="65544" spans="1:1" x14ac:dyDescent="0.2">
      <c r="A65544" s="5" t="s">
        <v>105</v>
      </c>
    </row>
    <row r="65545" spans="1:1" x14ac:dyDescent="0.2">
      <c r="A65545" s="5" t="s">
        <v>106</v>
      </c>
    </row>
    <row r="65546" spans="1:1" x14ac:dyDescent="0.2">
      <c r="A65546" s="5" t="s">
        <v>1202</v>
      </c>
    </row>
    <row r="65547" spans="1:1" x14ac:dyDescent="0.2">
      <c r="A65547" s="5" t="s">
        <v>1203</v>
      </c>
    </row>
    <row r="65548" spans="1:1" x14ac:dyDescent="0.2">
      <c r="A65548" s="5" t="s">
        <v>1204</v>
      </c>
    </row>
    <row r="65549" spans="1:1" x14ac:dyDescent="0.2">
      <c r="A65549" s="5" t="s">
        <v>1205</v>
      </c>
    </row>
    <row r="65550" spans="1:1" x14ac:dyDescent="0.2">
      <c r="A65550" s="5" t="s">
        <v>1206</v>
      </c>
    </row>
    <row r="65551" spans="1:1" x14ac:dyDescent="0.2">
      <c r="A65551" s="5" t="s">
        <v>1207</v>
      </c>
    </row>
    <row r="65552" spans="1:1" x14ac:dyDescent="0.2">
      <c r="A65552" s="5" t="s">
        <v>1208</v>
      </c>
    </row>
    <row r="65553" spans="1:1" x14ac:dyDescent="0.2">
      <c r="A65553" s="5" t="s">
        <v>107</v>
      </c>
    </row>
    <row r="65554" spans="1:1" x14ac:dyDescent="0.2">
      <c r="A65554" s="5" t="s">
        <v>108</v>
      </c>
    </row>
    <row r="65555" spans="1:1" x14ac:dyDescent="0.2">
      <c r="A65555" s="5" t="s">
        <v>109</v>
      </c>
    </row>
    <row r="65556" spans="1:1" x14ac:dyDescent="0.2">
      <c r="A65556" s="5" t="s">
        <v>1198</v>
      </c>
    </row>
    <row r="65557" spans="1:1" x14ac:dyDescent="0.2">
      <c r="A65557" s="5" t="s">
        <v>1199</v>
      </c>
    </row>
    <row r="65558" spans="1:1" x14ac:dyDescent="0.2">
      <c r="A65558" s="5" t="s">
        <v>1195</v>
      </c>
    </row>
    <row r="65559" spans="1:1" x14ac:dyDescent="0.2">
      <c r="A65559" s="5" t="s">
        <v>1196</v>
      </c>
    </row>
    <row r="81923" spans="1:1" x14ac:dyDescent="0.2">
      <c r="A81923" s="5" t="s">
        <v>100</v>
      </c>
    </row>
    <row r="81924" spans="1:1" x14ac:dyDescent="0.2">
      <c r="A81924" s="5" t="s">
        <v>101</v>
      </c>
    </row>
    <row r="81925" spans="1:1" x14ac:dyDescent="0.2">
      <c r="A81925" s="5" t="s">
        <v>102</v>
      </c>
    </row>
    <row r="81926" spans="1:1" x14ac:dyDescent="0.2">
      <c r="A81926" s="5" t="s">
        <v>103</v>
      </c>
    </row>
    <row r="81927" spans="1:1" x14ac:dyDescent="0.2">
      <c r="A81927" s="5" t="s">
        <v>104</v>
      </c>
    </row>
    <row r="81928" spans="1:1" x14ac:dyDescent="0.2">
      <c r="A81928" s="5" t="s">
        <v>105</v>
      </c>
    </row>
    <row r="81929" spans="1:1" x14ac:dyDescent="0.2">
      <c r="A81929" s="5" t="s">
        <v>106</v>
      </c>
    </row>
    <row r="81930" spans="1:1" x14ac:dyDescent="0.2">
      <c r="A81930" s="5" t="s">
        <v>1202</v>
      </c>
    </row>
    <row r="81931" spans="1:1" x14ac:dyDescent="0.2">
      <c r="A81931" s="5" t="s">
        <v>1203</v>
      </c>
    </row>
    <row r="81932" spans="1:1" x14ac:dyDescent="0.2">
      <c r="A81932" s="5" t="s">
        <v>1204</v>
      </c>
    </row>
    <row r="81933" spans="1:1" x14ac:dyDescent="0.2">
      <c r="A81933" s="5" t="s">
        <v>1205</v>
      </c>
    </row>
    <row r="81934" spans="1:1" x14ac:dyDescent="0.2">
      <c r="A81934" s="5" t="s">
        <v>1206</v>
      </c>
    </row>
    <row r="81935" spans="1:1" x14ac:dyDescent="0.2">
      <c r="A81935" s="5" t="s">
        <v>1207</v>
      </c>
    </row>
    <row r="81936" spans="1:1" x14ac:dyDescent="0.2">
      <c r="A81936" s="5" t="s">
        <v>1208</v>
      </c>
    </row>
    <row r="81937" spans="1:1" x14ac:dyDescent="0.2">
      <c r="A81937" s="5" t="s">
        <v>107</v>
      </c>
    </row>
    <row r="81938" spans="1:1" x14ac:dyDescent="0.2">
      <c r="A81938" s="5" t="s">
        <v>108</v>
      </c>
    </row>
    <row r="81939" spans="1:1" x14ac:dyDescent="0.2">
      <c r="A81939" s="5" t="s">
        <v>109</v>
      </c>
    </row>
    <row r="81940" spans="1:1" x14ac:dyDescent="0.2">
      <c r="A81940" s="5" t="s">
        <v>1198</v>
      </c>
    </row>
    <row r="81941" spans="1:1" x14ac:dyDescent="0.2">
      <c r="A81941" s="5" t="s">
        <v>1199</v>
      </c>
    </row>
    <row r="81942" spans="1:1" x14ac:dyDescent="0.2">
      <c r="A81942" s="5" t="s">
        <v>1195</v>
      </c>
    </row>
    <row r="81943" spans="1:1" x14ac:dyDescent="0.2">
      <c r="A81943" s="5" t="s">
        <v>1196</v>
      </c>
    </row>
    <row r="98307" spans="1:1" x14ac:dyDescent="0.2">
      <c r="A98307" s="5" t="s">
        <v>100</v>
      </c>
    </row>
    <row r="98308" spans="1:1" x14ac:dyDescent="0.2">
      <c r="A98308" s="5" t="s">
        <v>101</v>
      </c>
    </row>
    <row r="98309" spans="1:1" x14ac:dyDescent="0.2">
      <c r="A98309" s="5" t="s">
        <v>102</v>
      </c>
    </row>
    <row r="98310" spans="1:1" x14ac:dyDescent="0.2">
      <c r="A98310" s="5" t="s">
        <v>103</v>
      </c>
    </row>
    <row r="98311" spans="1:1" x14ac:dyDescent="0.2">
      <c r="A98311" s="5" t="s">
        <v>104</v>
      </c>
    </row>
    <row r="98312" spans="1:1" x14ac:dyDescent="0.2">
      <c r="A98312" s="5" t="s">
        <v>105</v>
      </c>
    </row>
    <row r="98313" spans="1:1" x14ac:dyDescent="0.2">
      <c r="A98313" s="5" t="s">
        <v>106</v>
      </c>
    </row>
    <row r="98314" spans="1:1" x14ac:dyDescent="0.2">
      <c r="A98314" s="5" t="s">
        <v>1202</v>
      </c>
    </row>
    <row r="98315" spans="1:1" x14ac:dyDescent="0.2">
      <c r="A98315" s="5" t="s">
        <v>1203</v>
      </c>
    </row>
    <row r="98316" spans="1:1" x14ac:dyDescent="0.2">
      <c r="A98316" s="5" t="s">
        <v>1204</v>
      </c>
    </row>
    <row r="98317" spans="1:1" x14ac:dyDescent="0.2">
      <c r="A98317" s="5" t="s">
        <v>1205</v>
      </c>
    </row>
    <row r="98318" spans="1:1" x14ac:dyDescent="0.2">
      <c r="A98318" s="5" t="s">
        <v>1206</v>
      </c>
    </row>
    <row r="98319" spans="1:1" x14ac:dyDescent="0.2">
      <c r="A98319" s="5" t="s">
        <v>1207</v>
      </c>
    </row>
    <row r="98320" spans="1:1" x14ac:dyDescent="0.2">
      <c r="A98320" s="5" t="s">
        <v>1208</v>
      </c>
    </row>
    <row r="98321" spans="1:1" x14ac:dyDescent="0.2">
      <c r="A98321" s="5" t="s">
        <v>107</v>
      </c>
    </row>
    <row r="98322" spans="1:1" x14ac:dyDescent="0.2">
      <c r="A98322" s="5" t="s">
        <v>108</v>
      </c>
    </row>
    <row r="98323" spans="1:1" x14ac:dyDescent="0.2">
      <c r="A98323" s="5" t="s">
        <v>109</v>
      </c>
    </row>
    <row r="98324" spans="1:1" x14ac:dyDescent="0.2">
      <c r="A98324" s="5" t="s">
        <v>1198</v>
      </c>
    </row>
    <row r="98325" spans="1:1" x14ac:dyDescent="0.2">
      <c r="A98325" s="5" t="s">
        <v>1199</v>
      </c>
    </row>
    <row r="98326" spans="1:1" x14ac:dyDescent="0.2">
      <c r="A98326" s="5" t="s">
        <v>1195</v>
      </c>
    </row>
    <row r="98327" spans="1:1" x14ac:dyDescent="0.2">
      <c r="A98327" s="5" t="s">
        <v>1196</v>
      </c>
    </row>
    <row r="114691" spans="1:1" x14ac:dyDescent="0.2">
      <c r="A114691" s="5" t="s">
        <v>100</v>
      </c>
    </row>
    <row r="114692" spans="1:1" x14ac:dyDescent="0.2">
      <c r="A114692" s="5" t="s">
        <v>101</v>
      </c>
    </row>
    <row r="114693" spans="1:1" x14ac:dyDescent="0.2">
      <c r="A114693" s="5" t="s">
        <v>102</v>
      </c>
    </row>
    <row r="114694" spans="1:1" x14ac:dyDescent="0.2">
      <c r="A114694" s="5" t="s">
        <v>103</v>
      </c>
    </row>
    <row r="114695" spans="1:1" x14ac:dyDescent="0.2">
      <c r="A114695" s="5" t="s">
        <v>104</v>
      </c>
    </row>
    <row r="114696" spans="1:1" x14ac:dyDescent="0.2">
      <c r="A114696" s="5" t="s">
        <v>105</v>
      </c>
    </row>
    <row r="114697" spans="1:1" x14ac:dyDescent="0.2">
      <c r="A114697" s="5" t="s">
        <v>106</v>
      </c>
    </row>
    <row r="114698" spans="1:1" x14ac:dyDescent="0.2">
      <c r="A114698" s="5" t="s">
        <v>1202</v>
      </c>
    </row>
    <row r="114699" spans="1:1" x14ac:dyDescent="0.2">
      <c r="A114699" s="5" t="s">
        <v>1203</v>
      </c>
    </row>
    <row r="114700" spans="1:1" x14ac:dyDescent="0.2">
      <c r="A114700" s="5" t="s">
        <v>1204</v>
      </c>
    </row>
    <row r="114701" spans="1:1" x14ac:dyDescent="0.2">
      <c r="A114701" s="5" t="s">
        <v>1205</v>
      </c>
    </row>
    <row r="114702" spans="1:1" x14ac:dyDescent="0.2">
      <c r="A114702" s="5" t="s">
        <v>1206</v>
      </c>
    </row>
    <row r="114703" spans="1:1" x14ac:dyDescent="0.2">
      <c r="A114703" s="5" t="s">
        <v>1207</v>
      </c>
    </row>
    <row r="114704" spans="1:1" x14ac:dyDescent="0.2">
      <c r="A114704" s="5" t="s">
        <v>1208</v>
      </c>
    </row>
    <row r="114705" spans="1:1" x14ac:dyDescent="0.2">
      <c r="A114705" s="5" t="s">
        <v>107</v>
      </c>
    </row>
    <row r="114706" spans="1:1" x14ac:dyDescent="0.2">
      <c r="A114706" s="5" t="s">
        <v>108</v>
      </c>
    </row>
    <row r="114707" spans="1:1" x14ac:dyDescent="0.2">
      <c r="A114707" s="5" t="s">
        <v>109</v>
      </c>
    </row>
    <row r="114708" spans="1:1" x14ac:dyDescent="0.2">
      <c r="A114708" s="5" t="s">
        <v>1198</v>
      </c>
    </row>
    <row r="114709" spans="1:1" x14ac:dyDescent="0.2">
      <c r="A114709" s="5" t="s">
        <v>1199</v>
      </c>
    </row>
    <row r="114710" spans="1:1" x14ac:dyDescent="0.2">
      <c r="A114710" s="5" t="s">
        <v>1195</v>
      </c>
    </row>
    <row r="114711" spans="1:1" x14ac:dyDescent="0.2">
      <c r="A114711" s="5" t="s">
        <v>1196</v>
      </c>
    </row>
    <row r="131075" spans="1:1" x14ac:dyDescent="0.2">
      <c r="A131075" s="5" t="s">
        <v>100</v>
      </c>
    </row>
    <row r="131076" spans="1:1" x14ac:dyDescent="0.2">
      <c r="A131076" s="5" t="s">
        <v>101</v>
      </c>
    </row>
    <row r="131077" spans="1:1" x14ac:dyDescent="0.2">
      <c r="A131077" s="5" t="s">
        <v>102</v>
      </c>
    </row>
    <row r="131078" spans="1:1" x14ac:dyDescent="0.2">
      <c r="A131078" s="5" t="s">
        <v>103</v>
      </c>
    </row>
    <row r="131079" spans="1:1" x14ac:dyDescent="0.2">
      <c r="A131079" s="5" t="s">
        <v>104</v>
      </c>
    </row>
    <row r="131080" spans="1:1" x14ac:dyDescent="0.2">
      <c r="A131080" s="5" t="s">
        <v>105</v>
      </c>
    </row>
    <row r="131081" spans="1:1" x14ac:dyDescent="0.2">
      <c r="A131081" s="5" t="s">
        <v>106</v>
      </c>
    </row>
    <row r="131082" spans="1:1" x14ac:dyDescent="0.2">
      <c r="A131082" s="5" t="s">
        <v>1202</v>
      </c>
    </row>
    <row r="131083" spans="1:1" x14ac:dyDescent="0.2">
      <c r="A131083" s="5" t="s">
        <v>1203</v>
      </c>
    </row>
    <row r="131084" spans="1:1" x14ac:dyDescent="0.2">
      <c r="A131084" s="5" t="s">
        <v>1204</v>
      </c>
    </row>
    <row r="131085" spans="1:1" x14ac:dyDescent="0.2">
      <c r="A131085" s="5" t="s">
        <v>1205</v>
      </c>
    </row>
    <row r="131086" spans="1:1" x14ac:dyDescent="0.2">
      <c r="A131086" s="5" t="s">
        <v>1206</v>
      </c>
    </row>
    <row r="131087" spans="1:1" x14ac:dyDescent="0.2">
      <c r="A131087" s="5" t="s">
        <v>1207</v>
      </c>
    </row>
    <row r="131088" spans="1:1" x14ac:dyDescent="0.2">
      <c r="A131088" s="5" t="s">
        <v>1208</v>
      </c>
    </row>
    <row r="131089" spans="1:1" x14ac:dyDescent="0.2">
      <c r="A131089" s="5" t="s">
        <v>107</v>
      </c>
    </row>
    <row r="131090" spans="1:1" x14ac:dyDescent="0.2">
      <c r="A131090" s="5" t="s">
        <v>108</v>
      </c>
    </row>
    <row r="131091" spans="1:1" x14ac:dyDescent="0.2">
      <c r="A131091" s="5" t="s">
        <v>109</v>
      </c>
    </row>
    <row r="131092" spans="1:1" x14ac:dyDescent="0.2">
      <c r="A131092" s="5" t="s">
        <v>1198</v>
      </c>
    </row>
    <row r="131093" spans="1:1" x14ac:dyDescent="0.2">
      <c r="A131093" s="5" t="s">
        <v>1199</v>
      </c>
    </row>
    <row r="131094" spans="1:1" x14ac:dyDescent="0.2">
      <c r="A131094" s="5" t="s">
        <v>1195</v>
      </c>
    </row>
    <row r="131095" spans="1:1" x14ac:dyDescent="0.2">
      <c r="A131095" s="5" t="s">
        <v>1196</v>
      </c>
    </row>
    <row r="147459" spans="1:1" x14ac:dyDescent="0.2">
      <c r="A147459" s="5" t="s">
        <v>100</v>
      </c>
    </row>
    <row r="147460" spans="1:1" x14ac:dyDescent="0.2">
      <c r="A147460" s="5" t="s">
        <v>101</v>
      </c>
    </row>
    <row r="147461" spans="1:1" x14ac:dyDescent="0.2">
      <c r="A147461" s="5" t="s">
        <v>102</v>
      </c>
    </row>
    <row r="147462" spans="1:1" x14ac:dyDescent="0.2">
      <c r="A147462" s="5" t="s">
        <v>103</v>
      </c>
    </row>
    <row r="147463" spans="1:1" x14ac:dyDescent="0.2">
      <c r="A147463" s="5" t="s">
        <v>104</v>
      </c>
    </row>
    <row r="147464" spans="1:1" x14ac:dyDescent="0.2">
      <c r="A147464" s="5" t="s">
        <v>105</v>
      </c>
    </row>
    <row r="147465" spans="1:1" x14ac:dyDescent="0.2">
      <c r="A147465" s="5" t="s">
        <v>106</v>
      </c>
    </row>
    <row r="147466" spans="1:1" x14ac:dyDescent="0.2">
      <c r="A147466" s="5" t="s">
        <v>1202</v>
      </c>
    </row>
    <row r="147467" spans="1:1" x14ac:dyDescent="0.2">
      <c r="A147467" s="5" t="s">
        <v>1203</v>
      </c>
    </row>
    <row r="147468" spans="1:1" x14ac:dyDescent="0.2">
      <c r="A147468" s="5" t="s">
        <v>1204</v>
      </c>
    </row>
    <row r="147469" spans="1:1" x14ac:dyDescent="0.2">
      <c r="A147469" s="5" t="s">
        <v>1205</v>
      </c>
    </row>
    <row r="147470" spans="1:1" x14ac:dyDescent="0.2">
      <c r="A147470" s="5" t="s">
        <v>1206</v>
      </c>
    </row>
    <row r="147471" spans="1:1" x14ac:dyDescent="0.2">
      <c r="A147471" s="5" t="s">
        <v>1207</v>
      </c>
    </row>
    <row r="147472" spans="1:1" x14ac:dyDescent="0.2">
      <c r="A147472" s="5" t="s">
        <v>1208</v>
      </c>
    </row>
    <row r="147473" spans="1:1" x14ac:dyDescent="0.2">
      <c r="A147473" s="5" t="s">
        <v>107</v>
      </c>
    </row>
    <row r="147474" spans="1:1" x14ac:dyDescent="0.2">
      <c r="A147474" s="5" t="s">
        <v>108</v>
      </c>
    </row>
    <row r="147475" spans="1:1" x14ac:dyDescent="0.2">
      <c r="A147475" s="5" t="s">
        <v>109</v>
      </c>
    </row>
    <row r="147476" spans="1:1" x14ac:dyDescent="0.2">
      <c r="A147476" s="5" t="s">
        <v>1198</v>
      </c>
    </row>
    <row r="147477" spans="1:1" x14ac:dyDescent="0.2">
      <c r="A147477" s="5" t="s">
        <v>1199</v>
      </c>
    </row>
    <row r="147478" spans="1:1" x14ac:dyDescent="0.2">
      <c r="A147478" s="5" t="s">
        <v>1195</v>
      </c>
    </row>
    <row r="147479" spans="1:1" x14ac:dyDescent="0.2">
      <c r="A147479" s="5" t="s">
        <v>1196</v>
      </c>
    </row>
    <row r="163843" spans="1:1" x14ac:dyDescent="0.2">
      <c r="A163843" s="5" t="s">
        <v>100</v>
      </c>
    </row>
    <row r="163844" spans="1:1" x14ac:dyDescent="0.2">
      <c r="A163844" s="5" t="s">
        <v>101</v>
      </c>
    </row>
    <row r="163845" spans="1:1" x14ac:dyDescent="0.2">
      <c r="A163845" s="5" t="s">
        <v>102</v>
      </c>
    </row>
    <row r="163846" spans="1:1" x14ac:dyDescent="0.2">
      <c r="A163846" s="5" t="s">
        <v>103</v>
      </c>
    </row>
    <row r="163847" spans="1:1" x14ac:dyDescent="0.2">
      <c r="A163847" s="5" t="s">
        <v>104</v>
      </c>
    </row>
    <row r="163848" spans="1:1" x14ac:dyDescent="0.2">
      <c r="A163848" s="5" t="s">
        <v>105</v>
      </c>
    </row>
    <row r="163849" spans="1:1" x14ac:dyDescent="0.2">
      <c r="A163849" s="5" t="s">
        <v>106</v>
      </c>
    </row>
    <row r="163850" spans="1:1" x14ac:dyDescent="0.2">
      <c r="A163850" s="5" t="s">
        <v>1202</v>
      </c>
    </row>
    <row r="163851" spans="1:1" x14ac:dyDescent="0.2">
      <c r="A163851" s="5" t="s">
        <v>1203</v>
      </c>
    </row>
    <row r="163852" spans="1:1" x14ac:dyDescent="0.2">
      <c r="A163852" s="5" t="s">
        <v>1204</v>
      </c>
    </row>
    <row r="163853" spans="1:1" x14ac:dyDescent="0.2">
      <c r="A163853" s="5" t="s">
        <v>1205</v>
      </c>
    </row>
    <row r="163854" spans="1:1" x14ac:dyDescent="0.2">
      <c r="A163854" s="5" t="s">
        <v>1206</v>
      </c>
    </row>
    <row r="163855" spans="1:1" x14ac:dyDescent="0.2">
      <c r="A163855" s="5" t="s">
        <v>1207</v>
      </c>
    </row>
    <row r="163856" spans="1:1" x14ac:dyDescent="0.2">
      <c r="A163856" s="5" t="s">
        <v>1208</v>
      </c>
    </row>
    <row r="163857" spans="1:1" x14ac:dyDescent="0.2">
      <c r="A163857" s="5" t="s">
        <v>107</v>
      </c>
    </row>
    <row r="163858" spans="1:1" x14ac:dyDescent="0.2">
      <c r="A163858" s="5" t="s">
        <v>108</v>
      </c>
    </row>
    <row r="163859" spans="1:1" x14ac:dyDescent="0.2">
      <c r="A163859" s="5" t="s">
        <v>109</v>
      </c>
    </row>
    <row r="163860" spans="1:1" x14ac:dyDescent="0.2">
      <c r="A163860" s="5" t="s">
        <v>1198</v>
      </c>
    </row>
    <row r="163861" spans="1:1" x14ac:dyDescent="0.2">
      <c r="A163861" s="5" t="s">
        <v>1199</v>
      </c>
    </row>
    <row r="163862" spans="1:1" x14ac:dyDescent="0.2">
      <c r="A163862" s="5" t="s">
        <v>1195</v>
      </c>
    </row>
    <row r="163863" spans="1:1" x14ac:dyDescent="0.2">
      <c r="A163863" s="5" t="s">
        <v>1196</v>
      </c>
    </row>
    <row r="180227" spans="1:1" x14ac:dyDescent="0.2">
      <c r="A180227" s="5" t="s">
        <v>100</v>
      </c>
    </row>
    <row r="180228" spans="1:1" x14ac:dyDescent="0.2">
      <c r="A180228" s="5" t="s">
        <v>101</v>
      </c>
    </row>
    <row r="180229" spans="1:1" x14ac:dyDescent="0.2">
      <c r="A180229" s="5" t="s">
        <v>102</v>
      </c>
    </row>
    <row r="180230" spans="1:1" x14ac:dyDescent="0.2">
      <c r="A180230" s="5" t="s">
        <v>103</v>
      </c>
    </row>
    <row r="180231" spans="1:1" x14ac:dyDescent="0.2">
      <c r="A180231" s="5" t="s">
        <v>104</v>
      </c>
    </row>
    <row r="180232" spans="1:1" x14ac:dyDescent="0.2">
      <c r="A180232" s="5" t="s">
        <v>105</v>
      </c>
    </row>
    <row r="180233" spans="1:1" x14ac:dyDescent="0.2">
      <c r="A180233" s="5" t="s">
        <v>106</v>
      </c>
    </row>
    <row r="180234" spans="1:1" x14ac:dyDescent="0.2">
      <c r="A180234" s="5" t="s">
        <v>1202</v>
      </c>
    </row>
    <row r="180235" spans="1:1" x14ac:dyDescent="0.2">
      <c r="A180235" s="5" t="s">
        <v>1203</v>
      </c>
    </row>
    <row r="180236" spans="1:1" x14ac:dyDescent="0.2">
      <c r="A180236" s="5" t="s">
        <v>1204</v>
      </c>
    </row>
    <row r="180237" spans="1:1" x14ac:dyDescent="0.2">
      <c r="A180237" s="5" t="s">
        <v>1205</v>
      </c>
    </row>
    <row r="180238" spans="1:1" x14ac:dyDescent="0.2">
      <c r="A180238" s="5" t="s">
        <v>1206</v>
      </c>
    </row>
    <row r="180239" spans="1:1" x14ac:dyDescent="0.2">
      <c r="A180239" s="5" t="s">
        <v>1207</v>
      </c>
    </row>
    <row r="180240" spans="1:1" x14ac:dyDescent="0.2">
      <c r="A180240" s="5" t="s">
        <v>1208</v>
      </c>
    </row>
    <row r="180241" spans="1:1" x14ac:dyDescent="0.2">
      <c r="A180241" s="5" t="s">
        <v>107</v>
      </c>
    </row>
    <row r="180242" spans="1:1" x14ac:dyDescent="0.2">
      <c r="A180242" s="5" t="s">
        <v>108</v>
      </c>
    </row>
    <row r="180243" spans="1:1" x14ac:dyDescent="0.2">
      <c r="A180243" s="5" t="s">
        <v>109</v>
      </c>
    </row>
    <row r="180244" spans="1:1" x14ac:dyDescent="0.2">
      <c r="A180244" s="5" t="s">
        <v>1198</v>
      </c>
    </row>
    <row r="180245" spans="1:1" x14ac:dyDescent="0.2">
      <c r="A180245" s="5" t="s">
        <v>1199</v>
      </c>
    </row>
    <row r="180246" spans="1:1" x14ac:dyDescent="0.2">
      <c r="A180246" s="5" t="s">
        <v>1195</v>
      </c>
    </row>
    <row r="180247" spans="1:1" x14ac:dyDescent="0.2">
      <c r="A180247" s="5" t="s">
        <v>1196</v>
      </c>
    </row>
    <row r="196611" spans="1:1" x14ac:dyDescent="0.2">
      <c r="A196611" s="5" t="s">
        <v>100</v>
      </c>
    </row>
    <row r="196612" spans="1:1" x14ac:dyDescent="0.2">
      <c r="A196612" s="5" t="s">
        <v>101</v>
      </c>
    </row>
    <row r="196613" spans="1:1" x14ac:dyDescent="0.2">
      <c r="A196613" s="5" t="s">
        <v>102</v>
      </c>
    </row>
    <row r="196614" spans="1:1" x14ac:dyDescent="0.2">
      <c r="A196614" s="5" t="s">
        <v>103</v>
      </c>
    </row>
    <row r="196615" spans="1:1" x14ac:dyDescent="0.2">
      <c r="A196615" s="5" t="s">
        <v>104</v>
      </c>
    </row>
    <row r="196616" spans="1:1" x14ac:dyDescent="0.2">
      <c r="A196616" s="5" t="s">
        <v>105</v>
      </c>
    </row>
    <row r="196617" spans="1:1" x14ac:dyDescent="0.2">
      <c r="A196617" s="5" t="s">
        <v>106</v>
      </c>
    </row>
    <row r="196618" spans="1:1" x14ac:dyDescent="0.2">
      <c r="A196618" s="5" t="s">
        <v>1202</v>
      </c>
    </row>
    <row r="196619" spans="1:1" x14ac:dyDescent="0.2">
      <c r="A196619" s="5" t="s">
        <v>1203</v>
      </c>
    </row>
    <row r="196620" spans="1:1" x14ac:dyDescent="0.2">
      <c r="A196620" s="5" t="s">
        <v>1204</v>
      </c>
    </row>
    <row r="196621" spans="1:1" x14ac:dyDescent="0.2">
      <c r="A196621" s="5" t="s">
        <v>1205</v>
      </c>
    </row>
    <row r="196622" spans="1:1" x14ac:dyDescent="0.2">
      <c r="A196622" s="5" t="s">
        <v>1206</v>
      </c>
    </row>
    <row r="196623" spans="1:1" x14ac:dyDescent="0.2">
      <c r="A196623" s="5" t="s">
        <v>1207</v>
      </c>
    </row>
    <row r="196624" spans="1:1" x14ac:dyDescent="0.2">
      <c r="A196624" s="5" t="s">
        <v>1208</v>
      </c>
    </row>
    <row r="196625" spans="1:1" x14ac:dyDescent="0.2">
      <c r="A196625" s="5" t="s">
        <v>107</v>
      </c>
    </row>
    <row r="196626" spans="1:1" x14ac:dyDescent="0.2">
      <c r="A196626" s="5" t="s">
        <v>108</v>
      </c>
    </row>
    <row r="196627" spans="1:1" x14ac:dyDescent="0.2">
      <c r="A196627" s="5" t="s">
        <v>109</v>
      </c>
    </row>
    <row r="196628" spans="1:1" x14ac:dyDescent="0.2">
      <c r="A196628" s="5" t="s">
        <v>1198</v>
      </c>
    </row>
    <row r="196629" spans="1:1" x14ac:dyDescent="0.2">
      <c r="A196629" s="5" t="s">
        <v>1199</v>
      </c>
    </row>
    <row r="196630" spans="1:1" x14ac:dyDescent="0.2">
      <c r="A196630" s="5" t="s">
        <v>1195</v>
      </c>
    </row>
    <row r="196631" spans="1:1" x14ac:dyDescent="0.2">
      <c r="A196631" s="5" t="s">
        <v>1196</v>
      </c>
    </row>
    <row r="212995" spans="1:1" x14ac:dyDescent="0.2">
      <c r="A212995" s="5" t="s">
        <v>100</v>
      </c>
    </row>
    <row r="212996" spans="1:1" x14ac:dyDescent="0.2">
      <c r="A212996" s="5" t="s">
        <v>101</v>
      </c>
    </row>
    <row r="212997" spans="1:1" x14ac:dyDescent="0.2">
      <c r="A212997" s="5" t="s">
        <v>102</v>
      </c>
    </row>
    <row r="212998" spans="1:1" x14ac:dyDescent="0.2">
      <c r="A212998" s="5" t="s">
        <v>103</v>
      </c>
    </row>
    <row r="212999" spans="1:1" x14ac:dyDescent="0.2">
      <c r="A212999" s="5" t="s">
        <v>104</v>
      </c>
    </row>
    <row r="213000" spans="1:1" x14ac:dyDescent="0.2">
      <c r="A213000" s="5" t="s">
        <v>105</v>
      </c>
    </row>
    <row r="213001" spans="1:1" x14ac:dyDescent="0.2">
      <c r="A213001" s="5" t="s">
        <v>106</v>
      </c>
    </row>
    <row r="213002" spans="1:1" x14ac:dyDescent="0.2">
      <c r="A213002" s="5" t="s">
        <v>1202</v>
      </c>
    </row>
    <row r="213003" spans="1:1" x14ac:dyDescent="0.2">
      <c r="A213003" s="5" t="s">
        <v>1203</v>
      </c>
    </row>
    <row r="213004" spans="1:1" x14ac:dyDescent="0.2">
      <c r="A213004" s="5" t="s">
        <v>1204</v>
      </c>
    </row>
    <row r="213005" spans="1:1" x14ac:dyDescent="0.2">
      <c r="A213005" s="5" t="s">
        <v>1205</v>
      </c>
    </row>
    <row r="213006" spans="1:1" x14ac:dyDescent="0.2">
      <c r="A213006" s="5" t="s">
        <v>1206</v>
      </c>
    </row>
    <row r="213007" spans="1:1" x14ac:dyDescent="0.2">
      <c r="A213007" s="5" t="s">
        <v>1207</v>
      </c>
    </row>
    <row r="213008" spans="1:1" x14ac:dyDescent="0.2">
      <c r="A213008" s="5" t="s">
        <v>1208</v>
      </c>
    </row>
    <row r="213009" spans="1:1" x14ac:dyDescent="0.2">
      <c r="A213009" s="5" t="s">
        <v>107</v>
      </c>
    </row>
    <row r="213010" spans="1:1" x14ac:dyDescent="0.2">
      <c r="A213010" s="5" t="s">
        <v>108</v>
      </c>
    </row>
    <row r="213011" spans="1:1" x14ac:dyDescent="0.2">
      <c r="A213011" s="5" t="s">
        <v>109</v>
      </c>
    </row>
    <row r="213012" spans="1:1" x14ac:dyDescent="0.2">
      <c r="A213012" s="5" t="s">
        <v>1198</v>
      </c>
    </row>
    <row r="213013" spans="1:1" x14ac:dyDescent="0.2">
      <c r="A213013" s="5" t="s">
        <v>1199</v>
      </c>
    </row>
    <row r="213014" spans="1:1" x14ac:dyDescent="0.2">
      <c r="A213014" s="5" t="s">
        <v>1195</v>
      </c>
    </row>
    <row r="213015" spans="1:1" x14ac:dyDescent="0.2">
      <c r="A213015" s="5" t="s">
        <v>1196</v>
      </c>
    </row>
    <row r="229379" spans="1:1" x14ac:dyDescent="0.2">
      <c r="A229379" s="5" t="s">
        <v>100</v>
      </c>
    </row>
    <row r="229380" spans="1:1" x14ac:dyDescent="0.2">
      <c r="A229380" s="5" t="s">
        <v>101</v>
      </c>
    </row>
    <row r="229381" spans="1:1" x14ac:dyDescent="0.2">
      <c r="A229381" s="5" t="s">
        <v>102</v>
      </c>
    </row>
    <row r="229382" spans="1:1" x14ac:dyDescent="0.2">
      <c r="A229382" s="5" t="s">
        <v>103</v>
      </c>
    </row>
    <row r="229383" spans="1:1" x14ac:dyDescent="0.2">
      <c r="A229383" s="5" t="s">
        <v>104</v>
      </c>
    </row>
    <row r="229384" spans="1:1" x14ac:dyDescent="0.2">
      <c r="A229384" s="5" t="s">
        <v>105</v>
      </c>
    </row>
    <row r="229385" spans="1:1" x14ac:dyDescent="0.2">
      <c r="A229385" s="5" t="s">
        <v>106</v>
      </c>
    </row>
    <row r="229386" spans="1:1" x14ac:dyDescent="0.2">
      <c r="A229386" s="5" t="s">
        <v>1202</v>
      </c>
    </row>
    <row r="229387" spans="1:1" x14ac:dyDescent="0.2">
      <c r="A229387" s="5" t="s">
        <v>1203</v>
      </c>
    </row>
    <row r="229388" spans="1:1" x14ac:dyDescent="0.2">
      <c r="A229388" s="5" t="s">
        <v>1204</v>
      </c>
    </row>
    <row r="229389" spans="1:1" x14ac:dyDescent="0.2">
      <c r="A229389" s="5" t="s">
        <v>1205</v>
      </c>
    </row>
    <row r="229390" spans="1:1" x14ac:dyDescent="0.2">
      <c r="A229390" s="5" t="s">
        <v>1206</v>
      </c>
    </row>
    <row r="229391" spans="1:1" x14ac:dyDescent="0.2">
      <c r="A229391" s="5" t="s">
        <v>1207</v>
      </c>
    </row>
    <row r="229392" spans="1:1" x14ac:dyDescent="0.2">
      <c r="A229392" s="5" t="s">
        <v>1208</v>
      </c>
    </row>
    <row r="229393" spans="1:1" x14ac:dyDescent="0.2">
      <c r="A229393" s="5" t="s">
        <v>107</v>
      </c>
    </row>
    <row r="229394" spans="1:1" x14ac:dyDescent="0.2">
      <c r="A229394" s="5" t="s">
        <v>108</v>
      </c>
    </row>
    <row r="229395" spans="1:1" x14ac:dyDescent="0.2">
      <c r="A229395" s="5" t="s">
        <v>109</v>
      </c>
    </row>
    <row r="229396" spans="1:1" x14ac:dyDescent="0.2">
      <c r="A229396" s="5" t="s">
        <v>1198</v>
      </c>
    </row>
    <row r="229397" spans="1:1" x14ac:dyDescent="0.2">
      <c r="A229397" s="5" t="s">
        <v>1199</v>
      </c>
    </row>
    <row r="229398" spans="1:1" x14ac:dyDescent="0.2">
      <c r="A229398" s="5" t="s">
        <v>1195</v>
      </c>
    </row>
    <row r="229399" spans="1:1" x14ac:dyDescent="0.2">
      <c r="A229399" s="5" t="s">
        <v>1196</v>
      </c>
    </row>
    <row r="245763" spans="1:1" x14ac:dyDescent="0.2">
      <c r="A245763" s="5" t="s">
        <v>100</v>
      </c>
    </row>
    <row r="245764" spans="1:1" x14ac:dyDescent="0.2">
      <c r="A245764" s="5" t="s">
        <v>101</v>
      </c>
    </row>
    <row r="245765" spans="1:1" x14ac:dyDescent="0.2">
      <c r="A245765" s="5" t="s">
        <v>102</v>
      </c>
    </row>
    <row r="245766" spans="1:1" x14ac:dyDescent="0.2">
      <c r="A245766" s="5" t="s">
        <v>103</v>
      </c>
    </row>
    <row r="245767" spans="1:1" x14ac:dyDescent="0.2">
      <c r="A245767" s="5" t="s">
        <v>104</v>
      </c>
    </row>
    <row r="245768" spans="1:1" x14ac:dyDescent="0.2">
      <c r="A245768" s="5" t="s">
        <v>105</v>
      </c>
    </row>
    <row r="245769" spans="1:1" x14ac:dyDescent="0.2">
      <c r="A245769" s="5" t="s">
        <v>106</v>
      </c>
    </row>
    <row r="245770" spans="1:1" x14ac:dyDescent="0.2">
      <c r="A245770" s="5" t="s">
        <v>1202</v>
      </c>
    </row>
    <row r="245771" spans="1:1" x14ac:dyDescent="0.2">
      <c r="A245771" s="5" t="s">
        <v>1203</v>
      </c>
    </row>
    <row r="245772" spans="1:1" x14ac:dyDescent="0.2">
      <c r="A245772" s="5" t="s">
        <v>1204</v>
      </c>
    </row>
    <row r="245773" spans="1:1" x14ac:dyDescent="0.2">
      <c r="A245773" s="5" t="s">
        <v>1205</v>
      </c>
    </row>
    <row r="245774" spans="1:1" x14ac:dyDescent="0.2">
      <c r="A245774" s="5" t="s">
        <v>1206</v>
      </c>
    </row>
    <row r="245775" spans="1:1" x14ac:dyDescent="0.2">
      <c r="A245775" s="5" t="s">
        <v>1207</v>
      </c>
    </row>
    <row r="245776" spans="1:1" x14ac:dyDescent="0.2">
      <c r="A245776" s="5" t="s">
        <v>1208</v>
      </c>
    </row>
    <row r="245777" spans="1:1" x14ac:dyDescent="0.2">
      <c r="A245777" s="5" t="s">
        <v>107</v>
      </c>
    </row>
    <row r="245778" spans="1:1" x14ac:dyDescent="0.2">
      <c r="A245778" s="5" t="s">
        <v>108</v>
      </c>
    </row>
    <row r="245779" spans="1:1" x14ac:dyDescent="0.2">
      <c r="A245779" s="5" t="s">
        <v>109</v>
      </c>
    </row>
    <row r="245780" spans="1:1" x14ac:dyDescent="0.2">
      <c r="A245780" s="5" t="s">
        <v>1198</v>
      </c>
    </row>
    <row r="245781" spans="1:1" x14ac:dyDescent="0.2">
      <c r="A245781" s="5" t="s">
        <v>1199</v>
      </c>
    </row>
    <row r="245782" spans="1:1" x14ac:dyDescent="0.2">
      <c r="A245782" s="5" t="s">
        <v>1195</v>
      </c>
    </row>
    <row r="245783" spans="1:1" x14ac:dyDescent="0.2">
      <c r="A245783" s="5" t="s">
        <v>1196</v>
      </c>
    </row>
    <row r="262147" spans="1:1" x14ac:dyDescent="0.2">
      <c r="A262147" s="5" t="s">
        <v>100</v>
      </c>
    </row>
    <row r="262148" spans="1:1" x14ac:dyDescent="0.2">
      <c r="A262148" s="5" t="s">
        <v>101</v>
      </c>
    </row>
    <row r="262149" spans="1:1" x14ac:dyDescent="0.2">
      <c r="A262149" s="5" t="s">
        <v>102</v>
      </c>
    </row>
    <row r="262150" spans="1:1" x14ac:dyDescent="0.2">
      <c r="A262150" s="5" t="s">
        <v>103</v>
      </c>
    </row>
    <row r="262151" spans="1:1" x14ac:dyDescent="0.2">
      <c r="A262151" s="5" t="s">
        <v>104</v>
      </c>
    </row>
    <row r="262152" spans="1:1" x14ac:dyDescent="0.2">
      <c r="A262152" s="5" t="s">
        <v>105</v>
      </c>
    </row>
    <row r="262153" spans="1:1" x14ac:dyDescent="0.2">
      <c r="A262153" s="5" t="s">
        <v>106</v>
      </c>
    </row>
    <row r="262154" spans="1:1" x14ac:dyDescent="0.2">
      <c r="A262154" s="5" t="s">
        <v>1202</v>
      </c>
    </row>
    <row r="262155" spans="1:1" x14ac:dyDescent="0.2">
      <c r="A262155" s="5" t="s">
        <v>1203</v>
      </c>
    </row>
    <row r="262156" spans="1:1" x14ac:dyDescent="0.2">
      <c r="A262156" s="5" t="s">
        <v>1204</v>
      </c>
    </row>
    <row r="262157" spans="1:1" x14ac:dyDescent="0.2">
      <c r="A262157" s="5" t="s">
        <v>1205</v>
      </c>
    </row>
    <row r="262158" spans="1:1" x14ac:dyDescent="0.2">
      <c r="A262158" s="5" t="s">
        <v>1206</v>
      </c>
    </row>
    <row r="262159" spans="1:1" x14ac:dyDescent="0.2">
      <c r="A262159" s="5" t="s">
        <v>1207</v>
      </c>
    </row>
    <row r="262160" spans="1:1" x14ac:dyDescent="0.2">
      <c r="A262160" s="5" t="s">
        <v>1208</v>
      </c>
    </row>
    <row r="262161" spans="1:1" x14ac:dyDescent="0.2">
      <c r="A262161" s="5" t="s">
        <v>107</v>
      </c>
    </row>
    <row r="262162" spans="1:1" x14ac:dyDescent="0.2">
      <c r="A262162" s="5" t="s">
        <v>108</v>
      </c>
    </row>
    <row r="262163" spans="1:1" x14ac:dyDescent="0.2">
      <c r="A262163" s="5" t="s">
        <v>109</v>
      </c>
    </row>
    <row r="262164" spans="1:1" x14ac:dyDescent="0.2">
      <c r="A262164" s="5" t="s">
        <v>1198</v>
      </c>
    </row>
    <row r="262165" spans="1:1" x14ac:dyDescent="0.2">
      <c r="A262165" s="5" t="s">
        <v>1199</v>
      </c>
    </row>
    <row r="262166" spans="1:1" x14ac:dyDescent="0.2">
      <c r="A262166" s="5" t="s">
        <v>1195</v>
      </c>
    </row>
    <row r="262167" spans="1:1" x14ac:dyDescent="0.2">
      <c r="A262167" s="5" t="s">
        <v>1196</v>
      </c>
    </row>
    <row r="278531" spans="1:1" x14ac:dyDescent="0.2">
      <c r="A278531" s="5" t="s">
        <v>100</v>
      </c>
    </row>
    <row r="278532" spans="1:1" x14ac:dyDescent="0.2">
      <c r="A278532" s="5" t="s">
        <v>101</v>
      </c>
    </row>
    <row r="278533" spans="1:1" x14ac:dyDescent="0.2">
      <c r="A278533" s="5" t="s">
        <v>102</v>
      </c>
    </row>
    <row r="278534" spans="1:1" x14ac:dyDescent="0.2">
      <c r="A278534" s="5" t="s">
        <v>103</v>
      </c>
    </row>
    <row r="278535" spans="1:1" x14ac:dyDescent="0.2">
      <c r="A278535" s="5" t="s">
        <v>104</v>
      </c>
    </row>
    <row r="278536" spans="1:1" x14ac:dyDescent="0.2">
      <c r="A278536" s="5" t="s">
        <v>105</v>
      </c>
    </row>
    <row r="278537" spans="1:1" x14ac:dyDescent="0.2">
      <c r="A278537" s="5" t="s">
        <v>106</v>
      </c>
    </row>
    <row r="278538" spans="1:1" x14ac:dyDescent="0.2">
      <c r="A278538" s="5" t="s">
        <v>1202</v>
      </c>
    </row>
    <row r="278539" spans="1:1" x14ac:dyDescent="0.2">
      <c r="A278539" s="5" t="s">
        <v>1203</v>
      </c>
    </row>
    <row r="278540" spans="1:1" x14ac:dyDescent="0.2">
      <c r="A278540" s="5" t="s">
        <v>1204</v>
      </c>
    </row>
    <row r="278541" spans="1:1" x14ac:dyDescent="0.2">
      <c r="A278541" s="5" t="s">
        <v>1205</v>
      </c>
    </row>
    <row r="278542" spans="1:1" x14ac:dyDescent="0.2">
      <c r="A278542" s="5" t="s">
        <v>1206</v>
      </c>
    </row>
    <row r="278543" spans="1:1" x14ac:dyDescent="0.2">
      <c r="A278543" s="5" t="s">
        <v>1207</v>
      </c>
    </row>
    <row r="278544" spans="1:1" x14ac:dyDescent="0.2">
      <c r="A278544" s="5" t="s">
        <v>1208</v>
      </c>
    </row>
    <row r="278545" spans="1:1" x14ac:dyDescent="0.2">
      <c r="A278545" s="5" t="s">
        <v>107</v>
      </c>
    </row>
    <row r="278546" spans="1:1" x14ac:dyDescent="0.2">
      <c r="A278546" s="5" t="s">
        <v>108</v>
      </c>
    </row>
    <row r="278547" spans="1:1" x14ac:dyDescent="0.2">
      <c r="A278547" s="5" t="s">
        <v>109</v>
      </c>
    </row>
    <row r="278548" spans="1:1" x14ac:dyDescent="0.2">
      <c r="A278548" s="5" t="s">
        <v>1198</v>
      </c>
    </row>
    <row r="278549" spans="1:1" x14ac:dyDescent="0.2">
      <c r="A278549" s="5" t="s">
        <v>1199</v>
      </c>
    </row>
    <row r="278550" spans="1:1" x14ac:dyDescent="0.2">
      <c r="A278550" s="5" t="s">
        <v>1195</v>
      </c>
    </row>
    <row r="278551" spans="1:1" x14ac:dyDescent="0.2">
      <c r="A278551" s="5" t="s">
        <v>1196</v>
      </c>
    </row>
    <row r="294915" spans="1:1" x14ac:dyDescent="0.2">
      <c r="A294915" s="5" t="s">
        <v>100</v>
      </c>
    </row>
    <row r="294916" spans="1:1" x14ac:dyDescent="0.2">
      <c r="A294916" s="5" t="s">
        <v>101</v>
      </c>
    </row>
    <row r="294917" spans="1:1" x14ac:dyDescent="0.2">
      <c r="A294917" s="5" t="s">
        <v>102</v>
      </c>
    </row>
    <row r="294918" spans="1:1" x14ac:dyDescent="0.2">
      <c r="A294918" s="5" t="s">
        <v>103</v>
      </c>
    </row>
    <row r="294919" spans="1:1" x14ac:dyDescent="0.2">
      <c r="A294919" s="5" t="s">
        <v>104</v>
      </c>
    </row>
    <row r="294920" spans="1:1" x14ac:dyDescent="0.2">
      <c r="A294920" s="5" t="s">
        <v>105</v>
      </c>
    </row>
    <row r="294921" spans="1:1" x14ac:dyDescent="0.2">
      <c r="A294921" s="5" t="s">
        <v>106</v>
      </c>
    </row>
    <row r="294922" spans="1:1" x14ac:dyDescent="0.2">
      <c r="A294922" s="5" t="s">
        <v>1202</v>
      </c>
    </row>
    <row r="294923" spans="1:1" x14ac:dyDescent="0.2">
      <c r="A294923" s="5" t="s">
        <v>1203</v>
      </c>
    </row>
    <row r="294924" spans="1:1" x14ac:dyDescent="0.2">
      <c r="A294924" s="5" t="s">
        <v>1204</v>
      </c>
    </row>
    <row r="294925" spans="1:1" x14ac:dyDescent="0.2">
      <c r="A294925" s="5" t="s">
        <v>1205</v>
      </c>
    </row>
    <row r="294926" spans="1:1" x14ac:dyDescent="0.2">
      <c r="A294926" s="5" t="s">
        <v>1206</v>
      </c>
    </row>
    <row r="294927" spans="1:1" x14ac:dyDescent="0.2">
      <c r="A294927" s="5" t="s">
        <v>1207</v>
      </c>
    </row>
    <row r="294928" spans="1:1" x14ac:dyDescent="0.2">
      <c r="A294928" s="5" t="s">
        <v>1208</v>
      </c>
    </row>
    <row r="294929" spans="1:1" x14ac:dyDescent="0.2">
      <c r="A294929" s="5" t="s">
        <v>107</v>
      </c>
    </row>
    <row r="294930" spans="1:1" x14ac:dyDescent="0.2">
      <c r="A294930" s="5" t="s">
        <v>108</v>
      </c>
    </row>
    <row r="294931" spans="1:1" x14ac:dyDescent="0.2">
      <c r="A294931" s="5" t="s">
        <v>109</v>
      </c>
    </row>
    <row r="294932" spans="1:1" x14ac:dyDescent="0.2">
      <c r="A294932" s="5" t="s">
        <v>1198</v>
      </c>
    </row>
    <row r="294933" spans="1:1" x14ac:dyDescent="0.2">
      <c r="A294933" s="5" t="s">
        <v>1199</v>
      </c>
    </row>
    <row r="294934" spans="1:1" x14ac:dyDescent="0.2">
      <c r="A294934" s="5" t="s">
        <v>1195</v>
      </c>
    </row>
    <row r="294935" spans="1:1" x14ac:dyDescent="0.2">
      <c r="A294935" s="5" t="s">
        <v>1196</v>
      </c>
    </row>
    <row r="311299" spans="1:1" x14ac:dyDescent="0.2">
      <c r="A311299" s="5" t="s">
        <v>100</v>
      </c>
    </row>
    <row r="311300" spans="1:1" x14ac:dyDescent="0.2">
      <c r="A311300" s="5" t="s">
        <v>101</v>
      </c>
    </row>
    <row r="311301" spans="1:1" x14ac:dyDescent="0.2">
      <c r="A311301" s="5" t="s">
        <v>102</v>
      </c>
    </row>
    <row r="311302" spans="1:1" x14ac:dyDescent="0.2">
      <c r="A311302" s="5" t="s">
        <v>103</v>
      </c>
    </row>
    <row r="311303" spans="1:1" x14ac:dyDescent="0.2">
      <c r="A311303" s="5" t="s">
        <v>104</v>
      </c>
    </row>
    <row r="311304" spans="1:1" x14ac:dyDescent="0.2">
      <c r="A311304" s="5" t="s">
        <v>105</v>
      </c>
    </row>
    <row r="311305" spans="1:1" x14ac:dyDescent="0.2">
      <c r="A311305" s="5" t="s">
        <v>106</v>
      </c>
    </row>
    <row r="311306" spans="1:1" x14ac:dyDescent="0.2">
      <c r="A311306" s="5" t="s">
        <v>1202</v>
      </c>
    </row>
    <row r="311307" spans="1:1" x14ac:dyDescent="0.2">
      <c r="A311307" s="5" t="s">
        <v>1203</v>
      </c>
    </row>
    <row r="311308" spans="1:1" x14ac:dyDescent="0.2">
      <c r="A311308" s="5" t="s">
        <v>1204</v>
      </c>
    </row>
    <row r="311309" spans="1:1" x14ac:dyDescent="0.2">
      <c r="A311309" s="5" t="s">
        <v>1205</v>
      </c>
    </row>
    <row r="311310" spans="1:1" x14ac:dyDescent="0.2">
      <c r="A311310" s="5" t="s">
        <v>1206</v>
      </c>
    </row>
    <row r="311311" spans="1:1" x14ac:dyDescent="0.2">
      <c r="A311311" s="5" t="s">
        <v>1207</v>
      </c>
    </row>
    <row r="311312" spans="1:1" x14ac:dyDescent="0.2">
      <c r="A311312" s="5" t="s">
        <v>1208</v>
      </c>
    </row>
    <row r="311313" spans="1:1" x14ac:dyDescent="0.2">
      <c r="A311313" s="5" t="s">
        <v>107</v>
      </c>
    </row>
    <row r="311314" spans="1:1" x14ac:dyDescent="0.2">
      <c r="A311314" s="5" t="s">
        <v>108</v>
      </c>
    </row>
    <row r="311315" spans="1:1" x14ac:dyDescent="0.2">
      <c r="A311315" s="5" t="s">
        <v>109</v>
      </c>
    </row>
    <row r="311316" spans="1:1" x14ac:dyDescent="0.2">
      <c r="A311316" s="5" t="s">
        <v>1198</v>
      </c>
    </row>
    <row r="311317" spans="1:1" x14ac:dyDescent="0.2">
      <c r="A311317" s="5" t="s">
        <v>1199</v>
      </c>
    </row>
    <row r="311318" spans="1:1" x14ac:dyDescent="0.2">
      <c r="A311318" s="5" t="s">
        <v>1195</v>
      </c>
    </row>
    <row r="311319" spans="1:1" x14ac:dyDescent="0.2">
      <c r="A311319" s="5" t="s">
        <v>1196</v>
      </c>
    </row>
    <row r="327683" spans="1:1" x14ac:dyDescent="0.2">
      <c r="A327683" s="5" t="s">
        <v>100</v>
      </c>
    </row>
    <row r="327684" spans="1:1" x14ac:dyDescent="0.2">
      <c r="A327684" s="5" t="s">
        <v>101</v>
      </c>
    </row>
    <row r="327685" spans="1:1" x14ac:dyDescent="0.2">
      <c r="A327685" s="5" t="s">
        <v>102</v>
      </c>
    </row>
    <row r="327686" spans="1:1" x14ac:dyDescent="0.2">
      <c r="A327686" s="5" t="s">
        <v>103</v>
      </c>
    </row>
    <row r="327687" spans="1:1" x14ac:dyDescent="0.2">
      <c r="A327687" s="5" t="s">
        <v>104</v>
      </c>
    </row>
    <row r="327688" spans="1:1" x14ac:dyDescent="0.2">
      <c r="A327688" s="5" t="s">
        <v>105</v>
      </c>
    </row>
    <row r="327689" spans="1:1" x14ac:dyDescent="0.2">
      <c r="A327689" s="5" t="s">
        <v>106</v>
      </c>
    </row>
    <row r="327690" spans="1:1" x14ac:dyDescent="0.2">
      <c r="A327690" s="5" t="s">
        <v>1202</v>
      </c>
    </row>
    <row r="327691" spans="1:1" x14ac:dyDescent="0.2">
      <c r="A327691" s="5" t="s">
        <v>1203</v>
      </c>
    </row>
    <row r="327692" spans="1:1" x14ac:dyDescent="0.2">
      <c r="A327692" s="5" t="s">
        <v>1204</v>
      </c>
    </row>
    <row r="327693" spans="1:1" x14ac:dyDescent="0.2">
      <c r="A327693" s="5" t="s">
        <v>1205</v>
      </c>
    </row>
    <row r="327694" spans="1:1" x14ac:dyDescent="0.2">
      <c r="A327694" s="5" t="s">
        <v>1206</v>
      </c>
    </row>
    <row r="327695" spans="1:1" x14ac:dyDescent="0.2">
      <c r="A327695" s="5" t="s">
        <v>1207</v>
      </c>
    </row>
    <row r="327696" spans="1:1" x14ac:dyDescent="0.2">
      <c r="A327696" s="5" t="s">
        <v>1208</v>
      </c>
    </row>
    <row r="327697" spans="1:1" x14ac:dyDescent="0.2">
      <c r="A327697" s="5" t="s">
        <v>107</v>
      </c>
    </row>
    <row r="327698" spans="1:1" x14ac:dyDescent="0.2">
      <c r="A327698" s="5" t="s">
        <v>108</v>
      </c>
    </row>
    <row r="327699" spans="1:1" x14ac:dyDescent="0.2">
      <c r="A327699" s="5" t="s">
        <v>109</v>
      </c>
    </row>
    <row r="327700" spans="1:1" x14ac:dyDescent="0.2">
      <c r="A327700" s="5" t="s">
        <v>1198</v>
      </c>
    </row>
    <row r="327701" spans="1:1" x14ac:dyDescent="0.2">
      <c r="A327701" s="5" t="s">
        <v>1199</v>
      </c>
    </row>
    <row r="327702" spans="1:1" x14ac:dyDescent="0.2">
      <c r="A327702" s="5" t="s">
        <v>1195</v>
      </c>
    </row>
    <row r="327703" spans="1:1" x14ac:dyDescent="0.2">
      <c r="A327703" s="5" t="s">
        <v>1196</v>
      </c>
    </row>
    <row r="344067" spans="1:1" x14ac:dyDescent="0.2">
      <c r="A344067" s="5" t="s">
        <v>100</v>
      </c>
    </row>
    <row r="344068" spans="1:1" x14ac:dyDescent="0.2">
      <c r="A344068" s="5" t="s">
        <v>101</v>
      </c>
    </row>
    <row r="344069" spans="1:1" x14ac:dyDescent="0.2">
      <c r="A344069" s="5" t="s">
        <v>102</v>
      </c>
    </row>
    <row r="344070" spans="1:1" x14ac:dyDescent="0.2">
      <c r="A344070" s="5" t="s">
        <v>103</v>
      </c>
    </row>
    <row r="344071" spans="1:1" x14ac:dyDescent="0.2">
      <c r="A344071" s="5" t="s">
        <v>104</v>
      </c>
    </row>
    <row r="344072" spans="1:1" x14ac:dyDescent="0.2">
      <c r="A344072" s="5" t="s">
        <v>105</v>
      </c>
    </row>
    <row r="344073" spans="1:1" x14ac:dyDescent="0.2">
      <c r="A344073" s="5" t="s">
        <v>106</v>
      </c>
    </row>
    <row r="344074" spans="1:1" x14ac:dyDescent="0.2">
      <c r="A344074" s="5" t="s">
        <v>1202</v>
      </c>
    </row>
    <row r="344075" spans="1:1" x14ac:dyDescent="0.2">
      <c r="A344075" s="5" t="s">
        <v>1203</v>
      </c>
    </row>
    <row r="344076" spans="1:1" x14ac:dyDescent="0.2">
      <c r="A344076" s="5" t="s">
        <v>1204</v>
      </c>
    </row>
    <row r="344077" spans="1:1" x14ac:dyDescent="0.2">
      <c r="A344077" s="5" t="s">
        <v>1205</v>
      </c>
    </row>
    <row r="344078" spans="1:1" x14ac:dyDescent="0.2">
      <c r="A344078" s="5" t="s">
        <v>1206</v>
      </c>
    </row>
    <row r="344079" spans="1:1" x14ac:dyDescent="0.2">
      <c r="A344079" s="5" t="s">
        <v>1207</v>
      </c>
    </row>
    <row r="344080" spans="1:1" x14ac:dyDescent="0.2">
      <c r="A344080" s="5" t="s">
        <v>1208</v>
      </c>
    </row>
    <row r="344081" spans="1:1" x14ac:dyDescent="0.2">
      <c r="A344081" s="5" t="s">
        <v>107</v>
      </c>
    </row>
    <row r="344082" spans="1:1" x14ac:dyDescent="0.2">
      <c r="A344082" s="5" t="s">
        <v>108</v>
      </c>
    </row>
    <row r="344083" spans="1:1" x14ac:dyDescent="0.2">
      <c r="A344083" s="5" t="s">
        <v>109</v>
      </c>
    </row>
    <row r="344084" spans="1:1" x14ac:dyDescent="0.2">
      <c r="A344084" s="5" t="s">
        <v>1198</v>
      </c>
    </row>
    <row r="344085" spans="1:1" x14ac:dyDescent="0.2">
      <c r="A344085" s="5" t="s">
        <v>1199</v>
      </c>
    </row>
    <row r="344086" spans="1:1" x14ac:dyDescent="0.2">
      <c r="A344086" s="5" t="s">
        <v>1195</v>
      </c>
    </row>
    <row r="344087" spans="1:1" x14ac:dyDescent="0.2">
      <c r="A344087" s="5" t="s">
        <v>1196</v>
      </c>
    </row>
    <row r="360451" spans="1:1" x14ac:dyDescent="0.2">
      <c r="A360451" s="5" t="s">
        <v>100</v>
      </c>
    </row>
    <row r="360452" spans="1:1" x14ac:dyDescent="0.2">
      <c r="A360452" s="5" t="s">
        <v>101</v>
      </c>
    </row>
    <row r="360453" spans="1:1" x14ac:dyDescent="0.2">
      <c r="A360453" s="5" t="s">
        <v>102</v>
      </c>
    </row>
    <row r="360454" spans="1:1" x14ac:dyDescent="0.2">
      <c r="A360454" s="5" t="s">
        <v>103</v>
      </c>
    </row>
    <row r="360455" spans="1:1" x14ac:dyDescent="0.2">
      <c r="A360455" s="5" t="s">
        <v>104</v>
      </c>
    </row>
    <row r="360456" spans="1:1" x14ac:dyDescent="0.2">
      <c r="A360456" s="5" t="s">
        <v>105</v>
      </c>
    </row>
    <row r="360457" spans="1:1" x14ac:dyDescent="0.2">
      <c r="A360457" s="5" t="s">
        <v>106</v>
      </c>
    </row>
    <row r="360458" spans="1:1" x14ac:dyDescent="0.2">
      <c r="A360458" s="5" t="s">
        <v>1202</v>
      </c>
    </row>
    <row r="360459" spans="1:1" x14ac:dyDescent="0.2">
      <c r="A360459" s="5" t="s">
        <v>1203</v>
      </c>
    </row>
    <row r="360460" spans="1:1" x14ac:dyDescent="0.2">
      <c r="A360460" s="5" t="s">
        <v>1204</v>
      </c>
    </row>
    <row r="360461" spans="1:1" x14ac:dyDescent="0.2">
      <c r="A360461" s="5" t="s">
        <v>1205</v>
      </c>
    </row>
    <row r="360462" spans="1:1" x14ac:dyDescent="0.2">
      <c r="A360462" s="5" t="s">
        <v>1206</v>
      </c>
    </row>
    <row r="360463" spans="1:1" x14ac:dyDescent="0.2">
      <c r="A360463" s="5" t="s">
        <v>1207</v>
      </c>
    </row>
    <row r="360464" spans="1:1" x14ac:dyDescent="0.2">
      <c r="A360464" s="5" t="s">
        <v>1208</v>
      </c>
    </row>
    <row r="360465" spans="1:1" x14ac:dyDescent="0.2">
      <c r="A360465" s="5" t="s">
        <v>107</v>
      </c>
    </row>
    <row r="360466" spans="1:1" x14ac:dyDescent="0.2">
      <c r="A360466" s="5" t="s">
        <v>108</v>
      </c>
    </row>
    <row r="360467" spans="1:1" x14ac:dyDescent="0.2">
      <c r="A360467" s="5" t="s">
        <v>109</v>
      </c>
    </row>
    <row r="360468" spans="1:1" x14ac:dyDescent="0.2">
      <c r="A360468" s="5" t="s">
        <v>1198</v>
      </c>
    </row>
    <row r="360469" spans="1:1" x14ac:dyDescent="0.2">
      <c r="A360469" s="5" t="s">
        <v>1199</v>
      </c>
    </row>
    <row r="360470" spans="1:1" x14ac:dyDescent="0.2">
      <c r="A360470" s="5" t="s">
        <v>1195</v>
      </c>
    </row>
    <row r="360471" spans="1:1" x14ac:dyDescent="0.2">
      <c r="A360471" s="5" t="s">
        <v>1196</v>
      </c>
    </row>
    <row r="376835" spans="1:1" x14ac:dyDescent="0.2">
      <c r="A376835" s="5" t="s">
        <v>100</v>
      </c>
    </row>
    <row r="376836" spans="1:1" x14ac:dyDescent="0.2">
      <c r="A376836" s="5" t="s">
        <v>101</v>
      </c>
    </row>
    <row r="376837" spans="1:1" x14ac:dyDescent="0.2">
      <c r="A376837" s="5" t="s">
        <v>102</v>
      </c>
    </row>
    <row r="376838" spans="1:1" x14ac:dyDescent="0.2">
      <c r="A376838" s="5" t="s">
        <v>103</v>
      </c>
    </row>
    <row r="376839" spans="1:1" x14ac:dyDescent="0.2">
      <c r="A376839" s="5" t="s">
        <v>104</v>
      </c>
    </row>
    <row r="376840" spans="1:1" x14ac:dyDescent="0.2">
      <c r="A376840" s="5" t="s">
        <v>105</v>
      </c>
    </row>
    <row r="376841" spans="1:1" x14ac:dyDescent="0.2">
      <c r="A376841" s="5" t="s">
        <v>106</v>
      </c>
    </row>
    <row r="376842" spans="1:1" x14ac:dyDescent="0.2">
      <c r="A376842" s="5" t="s">
        <v>1202</v>
      </c>
    </row>
    <row r="376843" spans="1:1" x14ac:dyDescent="0.2">
      <c r="A376843" s="5" t="s">
        <v>1203</v>
      </c>
    </row>
    <row r="376844" spans="1:1" x14ac:dyDescent="0.2">
      <c r="A376844" s="5" t="s">
        <v>1204</v>
      </c>
    </row>
    <row r="376845" spans="1:1" x14ac:dyDescent="0.2">
      <c r="A376845" s="5" t="s">
        <v>1205</v>
      </c>
    </row>
    <row r="376846" spans="1:1" x14ac:dyDescent="0.2">
      <c r="A376846" s="5" t="s">
        <v>1206</v>
      </c>
    </row>
    <row r="376847" spans="1:1" x14ac:dyDescent="0.2">
      <c r="A376847" s="5" t="s">
        <v>1207</v>
      </c>
    </row>
    <row r="376848" spans="1:1" x14ac:dyDescent="0.2">
      <c r="A376848" s="5" t="s">
        <v>1208</v>
      </c>
    </row>
    <row r="376849" spans="1:1" x14ac:dyDescent="0.2">
      <c r="A376849" s="5" t="s">
        <v>107</v>
      </c>
    </row>
    <row r="376850" spans="1:1" x14ac:dyDescent="0.2">
      <c r="A376850" s="5" t="s">
        <v>108</v>
      </c>
    </row>
    <row r="376851" spans="1:1" x14ac:dyDescent="0.2">
      <c r="A376851" s="5" t="s">
        <v>109</v>
      </c>
    </row>
    <row r="376852" spans="1:1" x14ac:dyDescent="0.2">
      <c r="A376852" s="5" t="s">
        <v>1198</v>
      </c>
    </row>
    <row r="376853" spans="1:1" x14ac:dyDescent="0.2">
      <c r="A376853" s="5" t="s">
        <v>1199</v>
      </c>
    </row>
    <row r="376854" spans="1:1" x14ac:dyDescent="0.2">
      <c r="A376854" s="5" t="s">
        <v>1195</v>
      </c>
    </row>
    <row r="376855" spans="1:1" x14ac:dyDescent="0.2">
      <c r="A376855" s="5" t="s">
        <v>1196</v>
      </c>
    </row>
    <row r="393219" spans="1:1" x14ac:dyDescent="0.2">
      <c r="A393219" s="5" t="s">
        <v>100</v>
      </c>
    </row>
    <row r="393220" spans="1:1" x14ac:dyDescent="0.2">
      <c r="A393220" s="5" t="s">
        <v>101</v>
      </c>
    </row>
    <row r="393221" spans="1:1" x14ac:dyDescent="0.2">
      <c r="A393221" s="5" t="s">
        <v>102</v>
      </c>
    </row>
    <row r="393222" spans="1:1" x14ac:dyDescent="0.2">
      <c r="A393222" s="5" t="s">
        <v>103</v>
      </c>
    </row>
    <row r="393223" spans="1:1" x14ac:dyDescent="0.2">
      <c r="A393223" s="5" t="s">
        <v>104</v>
      </c>
    </row>
    <row r="393224" spans="1:1" x14ac:dyDescent="0.2">
      <c r="A393224" s="5" t="s">
        <v>105</v>
      </c>
    </row>
    <row r="393225" spans="1:1" x14ac:dyDescent="0.2">
      <c r="A393225" s="5" t="s">
        <v>106</v>
      </c>
    </row>
    <row r="393226" spans="1:1" x14ac:dyDescent="0.2">
      <c r="A393226" s="5" t="s">
        <v>1202</v>
      </c>
    </row>
    <row r="393227" spans="1:1" x14ac:dyDescent="0.2">
      <c r="A393227" s="5" t="s">
        <v>1203</v>
      </c>
    </row>
    <row r="393228" spans="1:1" x14ac:dyDescent="0.2">
      <c r="A393228" s="5" t="s">
        <v>1204</v>
      </c>
    </row>
    <row r="393229" spans="1:1" x14ac:dyDescent="0.2">
      <c r="A393229" s="5" t="s">
        <v>1205</v>
      </c>
    </row>
    <row r="393230" spans="1:1" x14ac:dyDescent="0.2">
      <c r="A393230" s="5" t="s">
        <v>1206</v>
      </c>
    </row>
    <row r="393231" spans="1:1" x14ac:dyDescent="0.2">
      <c r="A393231" s="5" t="s">
        <v>1207</v>
      </c>
    </row>
    <row r="393232" spans="1:1" x14ac:dyDescent="0.2">
      <c r="A393232" s="5" t="s">
        <v>1208</v>
      </c>
    </row>
    <row r="393233" spans="1:1" x14ac:dyDescent="0.2">
      <c r="A393233" s="5" t="s">
        <v>107</v>
      </c>
    </row>
    <row r="393234" spans="1:1" x14ac:dyDescent="0.2">
      <c r="A393234" s="5" t="s">
        <v>108</v>
      </c>
    </row>
    <row r="393235" spans="1:1" x14ac:dyDescent="0.2">
      <c r="A393235" s="5" t="s">
        <v>109</v>
      </c>
    </row>
    <row r="393236" spans="1:1" x14ac:dyDescent="0.2">
      <c r="A393236" s="5" t="s">
        <v>1198</v>
      </c>
    </row>
    <row r="393237" spans="1:1" x14ac:dyDescent="0.2">
      <c r="A393237" s="5" t="s">
        <v>1199</v>
      </c>
    </row>
    <row r="393238" spans="1:1" x14ac:dyDescent="0.2">
      <c r="A393238" s="5" t="s">
        <v>1195</v>
      </c>
    </row>
    <row r="393239" spans="1:1" x14ac:dyDescent="0.2">
      <c r="A393239" s="5" t="s">
        <v>1196</v>
      </c>
    </row>
    <row r="409603" spans="1:1" x14ac:dyDescent="0.2">
      <c r="A409603" s="5" t="s">
        <v>100</v>
      </c>
    </row>
    <row r="409604" spans="1:1" x14ac:dyDescent="0.2">
      <c r="A409604" s="5" t="s">
        <v>101</v>
      </c>
    </row>
    <row r="409605" spans="1:1" x14ac:dyDescent="0.2">
      <c r="A409605" s="5" t="s">
        <v>102</v>
      </c>
    </row>
    <row r="409606" spans="1:1" x14ac:dyDescent="0.2">
      <c r="A409606" s="5" t="s">
        <v>103</v>
      </c>
    </row>
    <row r="409607" spans="1:1" x14ac:dyDescent="0.2">
      <c r="A409607" s="5" t="s">
        <v>104</v>
      </c>
    </row>
    <row r="409608" spans="1:1" x14ac:dyDescent="0.2">
      <c r="A409608" s="5" t="s">
        <v>105</v>
      </c>
    </row>
    <row r="409609" spans="1:1" x14ac:dyDescent="0.2">
      <c r="A409609" s="5" t="s">
        <v>106</v>
      </c>
    </row>
    <row r="409610" spans="1:1" x14ac:dyDescent="0.2">
      <c r="A409610" s="5" t="s">
        <v>1202</v>
      </c>
    </row>
    <row r="409611" spans="1:1" x14ac:dyDescent="0.2">
      <c r="A409611" s="5" t="s">
        <v>1203</v>
      </c>
    </row>
    <row r="409612" spans="1:1" x14ac:dyDescent="0.2">
      <c r="A409612" s="5" t="s">
        <v>1204</v>
      </c>
    </row>
    <row r="409613" spans="1:1" x14ac:dyDescent="0.2">
      <c r="A409613" s="5" t="s">
        <v>1205</v>
      </c>
    </row>
    <row r="409614" spans="1:1" x14ac:dyDescent="0.2">
      <c r="A409614" s="5" t="s">
        <v>1206</v>
      </c>
    </row>
    <row r="409615" spans="1:1" x14ac:dyDescent="0.2">
      <c r="A409615" s="5" t="s">
        <v>1207</v>
      </c>
    </row>
    <row r="409616" spans="1:1" x14ac:dyDescent="0.2">
      <c r="A409616" s="5" t="s">
        <v>1208</v>
      </c>
    </row>
    <row r="409617" spans="1:1" x14ac:dyDescent="0.2">
      <c r="A409617" s="5" t="s">
        <v>107</v>
      </c>
    </row>
    <row r="409618" spans="1:1" x14ac:dyDescent="0.2">
      <c r="A409618" s="5" t="s">
        <v>108</v>
      </c>
    </row>
    <row r="409619" spans="1:1" x14ac:dyDescent="0.2">
      <c r="A409619" s="5" t="s">
        <v>109</v>
      </c>
    </row>
    <row r="409620" spans="1:1" x14ac:dyDescent="0.2">
      <c r="A409620" s="5" t="s">
        <v>1198</v>
      </c>
    </row>
    <row r="409621" spans="1:1" x14ac:dyDescent="0.2">
      <c r="A409621" s="5" t="s">
        <v>1199</v>
      </c>
    </row>
    <row r="409622" spans="1:1" x14ac:dyDescent="0.2">
      <c r="A409622" s="5" t="s">
        <v>1195</v>
      </c>
    </row>
    <row r="409623" spans="1:1" x14ac:dyDescent="0.2">
      <c r="A409623" s="5" t="s">
        <v>1196</v>
      </c>
    </row>
    <row r="425987" spans="1:1" x14ac:dyDescent="0.2">
      <c r="A425987" s="5" t="s">
        <v>100</v>
      </c>
    </row>
    <row r="425988" spans="1:1" x14ac:dyDescent="0.2">
      <c r="A425988" s="5" t="s">
        <v>101</v>
      </c>
    </row>
    <row r="425989" spans="1:1" x14ac:dyDescent="0.2">
      <c r="A425989" s="5" t="s">
        <v>102</v>
      </c>
    </row>
    <row r="425990" spans="1:1" x14ac:dyDescent="0.2">
      <c r="A425990" s="5" t="s">
        <v>103</v>
      </c>
    </row>
    <row r="425991" spans="1:1" x14ac:dyDescent="0.2">
      <c r="A425991" s="5" t="s">
        <v>104</v>
      </c>
    </row>
    <row r="425992" spans="1:1" x14ac:dyDescent="0.2">
      <c r="A425992" s="5" t="s">
        <v>105</v>
      </c>
    </row>
    <row r="425993" spans="1:1" x14ac:dyDescent="0.2">
      <c r="A425993" s="5" t="s">
        <v>106</v>
      </c>
    </row>
    <row r="425994" spans="1:1" x14ac:dyDescent="0.2">
      <c r="A425994" s="5" t="s">
        <v>1202</v>
      </c>
    </row>
    <row r="425995" spans="1:1" x14ac:dyDescent="0.2">
      <c r="A425995" s="5" t="s">
        <v>1203</v>
      </c>
    </row>
    <row r="425996" spans="1:1" x14ac:dyDescent="0.2">
      <c r="A425996" s="5" t="s">
        <v>1204</v>
      </c>
    </row>
    <row r="425997" spans="1:1" x14ac:dyDescent="0.2">
      <c r="A425997" s="5" t="s">
        <v>1205</v>
      </c>
    </row>
    <row r="425998" spans="1:1" x14ac:dyDescent="0.2">
      <c r="A425998" s="5" t="s">
        <v>1206</v>
      </c>
    </row>
    <row r="425999" spans="1:1" x14ac:dyDescent="0.2">
      <c r="A425999" s="5" t="s">
        <v>1207</v>
      </c>
    </row>
    <row r="426000" spans="1:1" x14ac:dyDescent="0.2">
      <c r="A426000" s="5" t="s">
        <v>1208</v>
      </c>
    </row>
    <row r="426001" spans="1:1" x14ac:dyDescent="0.2">
      <c r="A426001" s="5" t="s">
        <v>107</v>
      </c>
    </row>
    <row r="426002" spans="1:1" x14ac:dyDescent="0.2">
      <c r="A426002" s="5" t="s">
        <v>108</v>
      </c>
    </row>
    <row r="426003" spans="1:1" x14ac:dyDescent="0.2">
      <c r="A426003" s="5" t="s">
        <v>109</v>
      </c>
    </row>
    <row r="426004" spans="1:1" x14ac:dyDescent="0.2">
      <c r="A426004" s="5" t="s">
        <v>1198</v>
      </c>
    </row>
    <row r="426005" spans="1:1" x14ac:dyDescent="0.2">
      <c r="A426005" s="5" t="s">
        <v>1199</v>
      </c>
    </row>
    <row r="426006" spans="1:1" x14ac:dyDescent="0.2">
      <c r="A426006" s="5" t="s">
        <v>1195</v>
      </c>
    </row>
    <row r="426007" spans="1:1" x14ac:dyDescent="0.2">
      <c r="A426007" s="5" t="s">
        <v>1196</v>
      </c>
    </row>
    <row r="442371" spans="1:1" x14ac:dyDescent="0.2">
      <c r="A442371" s="5" t="s">
        <v>100</v>
      </c>
    </row>
    <row r="442372" spans="1:1" x14ac:dyDescent="0.2">
      <c r="A442372" s="5" t="s">
        <v>101</v>
      </c>
    </row>
    <row r="442373" spans="1:1" x14ac:dyDescent="0.2">
      <c r="A442373" s="5" t="s">
        <v>102</v>
      </c>
    </row>
    <row r="442374" spans="1:1" x14ac:dyDescent="0.2">
      <c r="A442374" s="5" t="s">
        <v>103</v>
      </c>
    </row>
    <row r="442375" spans="1:1" x14ac:dyDescent="0.2">
      <c r="A442375" s="5" t="s">
        <v>104</v>
      </c>
    </row>
    <row r="442376" spans="1:1" x14ac:dyDescent="0.2">
      <c r="A442376" s="5" t="s">
        <v>105</v>
      </c>
    </row>
    <row r="442377" spans="1:1" x14ac:dyDescent="0.2">
      <c r="A442377" s="5" t="s">
        <v>106</v>
      </c>
    </row>
    <row r="442378" spans="1:1" x14ac:dyDescent="0.2">
      <c r="A442378" s="5" t="s">
        <v>1202</v>
      </c>
    </row>
    <row r="442379" spans="1:1" x14ac:dyDescent="0.2">
      <c r="A442379" s="5" t="s">
        <v>1203</v>
      </c>
    </row>
    <row r="442380" spans="1:1" x14ac:dyDescent="0.2">
      <c r="A442380" s="5" t="s">
        <v>1204</v>
      </c>
    </row>
    <row r="442381" spans="1:1" x14ac:dyDescent="0.2">
      <c r="A442381" s="5" t="s">
        <v>1205</v>
      </c>
    </row>
    <row r="442382" spans="1:1" x14ac:dyDescent="0.2">
      <c r="A442382" s="5" t="s">
        <v>1206</v>
      </c>
    </row>
    <row r="442383" spans="1:1" x14ac:dyDescent="0.2">
      <c r="A442383" s="5" t="s">
        <v>1207</v>
      </c>
    </row>
    <row r="442384" spans="1:1" x14ac:dyDescent="0.2">
      <c r="A442384" s="5" t="s">
        <v>1208</v>
      </c>
    </row>
    <row r="442385" spans="1:1" x14ac:dyDescent="0.2">
      <c r="A442385" s="5" t="s">
        <v>107</v>
      </c>
    </row>
    <row r="442386" spans="1:1" x14ac:dyDescent="0.2">
      <c r="A442386" s="5" t="s">
        <v>108</v>
      </c>
    </row>
    <row r="442387" spans="1:1" x14ac:dyDescent="0.2">
      <c r="A442387" s="5" t="s">
        <v>109</v>
      </c>
    </row>
    <row r="442388" spans="1:1" x14ac:dyDescent="0.2">
      <c r="A442388" s="5" t="s">
        <v>1198</v>
      </c>
    </row>
    <row r="442389" spans="1:1" x14ac:dyDescent="0.2">
      <c r="A442389" s="5" t="s">
        <v>1199</v>
      </c>
    </row>
    <row r="442390" spans="1:1" x14ac:dyDescent="0.2">
      <c r="A442390" s="5" t="s">
        <v>1195</v>
      </c>
    </row>
    <row r="442391" spans="1:1" x14ac:dyDescent="0.2">
      <c r="A442391" s="5" t="s">
        <v>1196</v>
      </c>
    </row>
    <row r="458755" spans="1:1" x14ac:dyDescent="0.2">
      <c r="A458755" s="5" t="s">
        <v>100</v>
      </c>
    </row>
    <row r="458756" spans="1:1" x14ac:dyDescent="0.2">
      <c r="A458756" s="5" t="s">
        <v>101</v>
      </c>
    </row>
    <row r="458757" spans="1:1" x14ac:dyDescent="0.2">
      <c r="A458757" s="5" t="s">
        <v>102</v>
      </c>
    </row>
    <row r="458758" spans="1:1" x14ac:dyDescent="0.2">
      <c r="A458758" s="5" t="s">
        <v>103</v>
      </c>
    </row>
    <row r="458759" spans="1:1" x14ac:dyDescent="0.2">
      <c r="A458759" s="5" t="s">
        <v>104</v>
      </c>
    </row>
    <row r="458760" spans="1:1" x14ac:dyDescent="0.2">
      <c r="A458760" s="5" t="s">
        <v>105</v>
      </c>
    </row>
    <row r="458761" spans="1:1" x14ac:dyDescent="0.2">
      <c r="A458761" s="5" t="s">
        <v>106</v>
      </c>
    </row>
    <row r="458762" spans="1:1" x14ac:dyDescent="0.2">
      <c r="A458762" s="5" t="s">
        <v>1202</v>
      </c>
    </row>
    <row r="458763" spans="1:1" x14ac:dyDescent="0.2">
      <c r="A458763" s="5" t="s">
        <v>1203</v>
      </c>
    </row>
    <row r="458764" spans="1:1" x14ac:dyDescent="0.2">
      <c r="A458764" s="5" t="s">
        <v>1204</v>
      </c>
    </row>
    <row r="458765" spans="1:1" x14ac:dyDescent="0.2">
      <c r="A458765" s="5" t="s">
        <v>1205</v>
      </c>
    </row>
    <row r="458766" spans="1:1" x14ac:dyDescent="0.2">
      <c r="A458766" s="5" t="s">
        <v>1206</v>
      </c>
    </row>
    <row r="458767" spans="1:1" x14ac:dyDescent="0.2">
      <c r="A458767" s="5" t="s">
        <v>1207</v>
      </c>
    </row>
    <row r="458768" spans="1:1" x14ac:dyDescent="0.2">
      <c r="A458768" s="5" t="s">
        <v>1208</v>
      </c>
    </row>
    <row r="458769" spans="1:1" x14ac:dyDescent="0.2">
      <c r="A458769" s="5" t="s">
        <v>107</v>
      </c>
    </row>
    <row r="458770" spans="1:1" x14ac:dyDescent="0.2">
      <c r="A458770" s="5" t="s">
        <v>108</v>
      </c>
    </row>
    <row r="458771" spans="1:1" x14ac:dyDescent="0.2">
      <c r="A458771" s="5" t="s">
        <v>109</v>
      </c>
    </row>
    <row r="458772" spans="1:1" x14ac:dyDescent="0.2">
      <c r="A458772" s="5" t="s">
        <v>1198</v>
      </c>
    </row>
    <row r="458773" spans="1:1" x14ac:dyDescent="0.2">
      <c r="A458773" s="5" t="s">
        <v>1199</v>
      </c>
    </row>
    <row r="458774" spans="1:1" x14ac:dyDescent="0.2">
      <c r="A458774" s="5" t="s">
        <v>1195</v>
      </c>
    </row>
    <row r="458775" spans="1:1" x14ac:dyDescent="0.2">
      <c r="A458775" s="5" t="s">
        <v>1196</v>
      </c>
    </row>
    <row r="475139" spans="1:1" x14ac:dyDescent="0.2">
      <c r="A475139" s="5" t="s">
        <v>100</v>
      </c>
    </row>
    <row r="475140" spans="1:1" x14ac:dyDescent="0.2">
      <c r="A475140" s="5" t="s">
        <v>101</v>
      </c>
    </row>
    <row r="475141" spans="1:1" x14ac:dyDescent="0.2">
      <c r="A475141" s="5" t="s">
        <v>102</v>
      </c>
    </row>
    <row r="475142" spans="1:1" x14ac:dyDescent="0.2">
      <c r="A475142" s="5" t="s">
        <v>103</v>
      </c>
    </row>
    <row r="475143" spans="1:1" x14ac:dyDescent="0.2">
      <c r="A475143" s="5" t="s">
        <v>104</v>
      </c>
    </row>
    <row r="475144" spans="1:1" x14ac:dyDescent="0.2">
      <c r="A475144" s="5" t="s">
        <v>105</v>
      </c>
    </row>
    <row r="475145" spans="1:1" x14ac:dyDescent="0.2">
      <c r="A475145" s="5" t="s">
        <v>106</v>
      </c>
    </row>
    <row r="475146" spans="1:1" x14ac:dyDescent="0.2">
      <c r="A475146" s="5" t="s">
        <v>1202</v>
      </c>
    </row>
    <row r="475147" spans="1:1" x14ac:dyDescent="0.2">
      <c r="A475147" s="5" t="s">
        <v>1203</v>
      </c>
    </row>
    <row r="475148" spans="1:1" x14ac:dyDescent="0.2">
      <c r="A475148" s="5" t="s">
        <v>1204</v>
      </c>
    </row>
    <row r="475149" spans="1:1" x14ac:dyDescent="0.2">
      <c r="A475149" s="5" t="s">
        <v>1205</v>
      </c>
    </row>
    <row r="475150" spans="1:1" x14ac:dyDescent="0.2">
      <c r="A475150" s="5" t="s">
        <v>1206</v>
      </c>
    </row>
    <row r="475151" spans="1:1" x14ac:dyDescent="0.2">
      <c r="A475151" s="5" t="s">
        <v>1207</v>
      </c>
    </row>
    <row r="475152" spans="1:1" x14ac:dyDescent="0.2">
      <c r="A475152" s="5" t="s">
        <v>1208</v>
      </c>
    </row>
    <row r="475153" spans="1:1" x14ac:dyDescent="0.2">
      <c r="A475153" s="5" t="s">
        <v>107</v>
      </c>
    </row>
    <row r="475154" spans="1:1" x14ac:dyDescent="0.2">
      <c r="A475154" s="5" t="s">
        <v>108</v>
      </c>
    </row>
    <row r="475155" spans="1:1" x14ac:dyDescent="0.2">
      <c r="A475155" s="5" t="s">
        <v>109</v>
      </c>
    </row>
    <row r="475156" spans="1:1" x14ac:dyDescent="0.2">
      <c r="A475156" s="5" t="s">
        <v>1198</v>
      </c>
    </row>
    <row r="475157" spans="1:1" x14ac:dyDescent="0.2">
      <c r="A475157" s="5" t="s">
        <v>1199</v>
      </c>
    </row>
    <row r="475158" spans="1:1" x14ac:dyDescent="0.2">
      <c r="A475158" s="5" t="s">
        <v>1195</v>
      </c>
    </row>
    <row r="475159" spans="1:1" x14ac:dyDescent="0.2">
      <c r="A475159" s="5" t="s">
        <v>1196</v>
      </c>
    </row>
    <row r="491523" spans="1:1" x14ac:dyDescent="0.2">
      <c r="A491523" s="5" t="s">
        <v>100</v>
      </c>
    </row>
    <row r="491524" spans="1:1" x14ac:dyDescent="0.2">
      <c r="A491524" s="5" t="s">
        <v>101</v>
      </c>
    </row>
    <row r="491525" spans="1:1" x14ac:dyDescent="0.2">
      <c r="A491525" s="5" t="s">
        <v>102</v>
      </c>
    </row>
    <row r="491526" spans="1:1" x14ac:dyDescent="0.2">
      <c r="A491526" s="5" t="s">
        <v>103</v>
      </c>
    </row>
    <row r="491527" spans="1:1" x14ac:dyDescent="0.2">
      <c r="A491527" s="5" t="s">
        <v>104</v>
      </c>
    </row>
    <row r="491528" spans="1:1" x14ac:dyDescent="0.2">
      <c r="A491528" s="5" t="s">
        <v>105</v>
      </c>
    </row>
    <row r="491529" spans="1:1" x14ac:dyDescent="0.2">
      <c r="A491529" s="5" t="s">
        <v>106</v>
      </c>
    </row>
    <row r="491530" spans="1:1" x14ac:dyDescent="0.2">
      <c r="A491530" s="5" t="s">
        <v>1202</v>
      </c>
    </row>
    <row r="491531" spans="1:1" x14ac:dyDescent="0.2">
      <c r="A491531" s="5" t="s">
        <v>1203</v>
      </c>
    </row>
    <row r="491532" spans="1:1" x14ac:dyDescent="0.2">
      <c r="A491532" s="5" t="s">
        <v>1204</v>
      </c>
    </row>
    <row r="491533" spans="1:1" x14ac:dyDescent="0.2">
      <c r="A491533" s="5" t="s">
        <v>1205</v>
      </c>
    </row>
    <row r="491534" spans="1:1" x14ac:dyDescent="0.2">
      <c r="A491534" s="5" t="s">
        <v>1206</v>
      </c>
    </row>
    <row r="491535" spans="1:1" x14ac:dyDescent="0.2">
      <c r="A491535" s="5" t="s">
        <v>1207</v>
      </c>
    </row>
    <row r="491536" spans="1:1" x14ac:dyDescent="0.2">
      <c r="A491536" s="5" t="s">
        <v>1208</v>
      </c>
    </row>
    <row r="491537" spans="1:1" x14ac:dyDescent="0.2">
      <c r="A491537" s="5" t="s">
        <v>107</v>
      </c>
    </row>
    <row r="491538" spans="1:1" x14ac:dyDescent="0.2">
      <c r="A491538" s="5" t="s">
        <v>108</v>
      </c>
    </row>
    <row r="491539" spans="1:1" x14ac:dyDescent="0.2">
      <c r="A491539" s="5" t="s">
        <v>109</v>
      </c>
    </row>
    <row r="491540" spans="1:1" x14ac:dyDescent="0.2">
      <c r="A491540" s="5" t="s">
        <v>1198</v>
      </c>
    </row>
    <row r="491541" spans="1:1" x14ac:dyDescent="0.2">
      <c r="A491541" s="5" t="s">
        <v>1199</v>
      </c>
    </row>
    <row r="491542" spans="1:1" x14ac:dyDescent="0.2">
      <c r="A491542" s="5" t="s">
        <v>1195</v>
      </c>
    </row>
    <row r="491543" spans="1:1" x14ac:dyDescent="0.2">
      <c r="A491543" s="5" t="s">
        <v>1196</v>
      </c>
    </row>
    <row r="507907" spans="1:1" x14ac:dyDescent="0.2">
      <c r="A507907" s="5" t="s">
        <v>100</v>
      </c>
    </row>
    <row r="507908" spans="1:1" x14ac:dyDescent="0.2">
      <c r="A507908" s="5" t="s">
        <v>101</v>
      </c>
    </row>
    <row r="507909" spans="1:1" x14ac:dyDescent="0.2">
      <c r="A507909" s="5" t="s">
        <v>102</v>
      </c>
    </row>
    <row r="507910" spans="1:1" x14ac:dyDescent="0.2">
      <c r="A507910" s="5" t="s">
        <v>103</v>
      </c>
    </row>
    <row r="507911" spans="1:1" x14ac:dyDescent="0.2">
      <c r="A507911" s="5" t="s">
        <v>104</v>
      </c>
    </row>
    <row r="507912" spans="1:1" x14ac:dyDescent="0.2">
      <c r="A507912" s="5" t="s">
        <v>105</v>
      </c>
    </row>
    <row r="507913" spans="1:1" x14ac:dyDescent="0.2">
      <c r="A507913" s="5" t="s">
        <v>106</v>
      </c>
    </row>
    <row r="507914" spans="1:1" x14ac:dyDescent="0.2">
      <c r="A507914" s="5" t="s">
        <v>1202</v>
      </c>
    </row>
    <row r="507915" spans="1:1" x14ac:dyDescent="0.2">
      <c r="A507915" s="5" t="s">
        <v>1203</v>
      </c>
    </row>
    <row r="507916" spans="1:1" x14ac:dyDescent="0.2">
      <c r="A507916" s="5" t="s">
        <v>1204</v>
      </c>
    </row>
    <row r="507917" spans="1:1" x14ac:dyDescent="0.2">
      <c r="A507917" s="5" t="s">
        <v>1205</v>
      </c>
    </row>
    <row r="507918" spans="1:1" x14ac:dyDescent="0.2">
      <c r="A507918" s="5" t="s">
        <v>1206</v>
      </c>
    </row>
    <row r="507919" spans="1:1" x14ac:dyDescent="0.2">
      <c r="A507919" s="5" t="s">
        <v>1207</v>
      </c>
    </row>
    <row r="507920" spans="1:1" x14ac:dyDescent="0.2">
      <c r="A507920" s="5" t="s">
        <v>1208</v>
      </c>
    </row>
    <row r="507921" spans="1:1" x14ac:dyDescent="0.2">
      <c r="A507921" s="5" t="s">
        <v>107</v>
      </c>
    </row>
    <row r="507922" spans="1:1" x14ac:dyDescent="0.2">
      <c r="A507922" s="5" t="s">
        <v>108</v>
      </c>
    </row>
    <row r="507923" spans="1:1" x14ac:dyDescent="0.2">
      <c r="A507923" s="5" t="s">
        <v>109</v>
      </c>
    </row>
    <row r="507924" spans="1:1" x14ac:dyDescent="0.2">
      <c r="A507924" s="5" t="s">
        <v>1198</v>
      </c>
    </row>
    <row r="507925" spans="1:1" x14ac:dyDescent="0.2">
      <c r="A507925" s="5" t="s">
        <v>1199</v>
      </c>
    </row>
    <row r="507926" spans="1:1" x14ac:dyDescent="0.2">
      <c r="A507926" s="5" t="s">
        <v>1195</v>
      </c>
    </row>
    <row r="507927" spans="1:1" x14ac:dyDescent="0.2">
      <c r="A507927" s="5" t="s">
        <v>1196</v>
      </c>
    </row>
    <row r="524291" spans="1:1" x14ac:dyDescent="0.2">
      <c r="A524291" s="5" t="s">
        <v>100</v>
      </c>
    </row>
    <row r="524292" spans="1:1" x14ac:dyDescent="0.2">
      <c r="A524292" s="5" t="s">
        <v>101</v>
      </c>
    </row>
    <row r="524293" spans="1:1" x14ac:dyDescent="0.2">
      <c r="A524293" s="5" t="s">
        <v>102</v>
      </c>
    </row>
    <row r="524294" spans="1:1" x14ac:dyDescent="0.2">
      <c r="A524294" s="5" t="s">
        <v>103</v>
      </c>
    </row>
    <row r="524295" spans="1:1" x14ac:dyDescent="0.2">
      <c r="A524295" s="5" t="s">
        <v>104</v>
      </c>
    </row>
    <row r="524296" spans="1:1" x14ac:dyDescent="0.2">
      <c r="A524296" s="5" t="s">
        <v>105</v>
      </c>
    </row>
    <row r="524297" spans="1:1" x14ac:dyDescent="0.2">
      <c r="A524297" s="5" t="s">
        <v>106</v>
      </c>
    </row>
    <row r="524298" spans="1:1" x14ac:dyDescent="0.2">
      <c r="A524298" s="5" t="s">
        <v>1202</v>
      </c>
    </row>
    <row r="524299" spans="1:1" x14ac:dyDescent="0.2">
      <c r="A524299" s="5" t="s">
        <v>1203</v>
      </c>
    </row>
    <row r="524300" spans="1:1" x14ac:dyDescent="0.2">
      <c r="A524300" s="5" t="s">
        <v>1204</v>
      </c>
    </row>
    <row r="524301" spans="1:1" x14ac:dyDescent="0.2">
      <c r="A524301" s="5" t="s">
        <v>1205</v>
      </c>
    </row>
    <row r="524302" spans="1:1" x14ac:dyDescent="0.2">
      <c r="A524302" s="5" t="s">
        <v>1206</v>
      </c>
    </row>
    <row r="524303" spans="1:1" x14ac:dyDescent="0.2">
      <c r="A524303" s="5" t="s">
        <v>1207</v>
      </c>
    </row>
    <row r="524304" spans="1:1" x14ac:dyDescent="0.2">
      <c r="A524304" s="5" t="s">
        <v>1208</v>
      </c>
    </row>
    <row r="524305" spans="1:1" x14ac:dyDescent="0.2">
      <c r="A524305" s="5" t="s">
        <v>107</v>
      </c>
    </row>
    <row r="524306" spans="1:1" x14ac:dyDescent="0.2">
      <c r="A524306" s="5" t="s">
        <v>108</v>
      </c>
    </row>
    <row r="524307" spans="1:1" x14ac:dyDescent="0.2">
      <c r="A524307" s="5" t="s">
        <v>109</v>
      </c>
    </row>
    <row r="524308" spans="1:1" x14ac:dyDescent="0.2">
      <c r="A524308" s="5" t="s">
        <v>1198</v>
      </c>
    </row>
    <row r="524309" spans="1:1" x14ac:dyDescent="0.2">
      <c r="A524309" s="5" t="s">
        <v>1199</v>
      </c>
    </row>
    <row r="524310" spans="1:1" x14ac:dyDescent="0.2">
      <c r="A524310" s="5" t="s">
        <v>1195</v>
      </c>
    </row>
    <row r="524311" spans="1:1" x14ac:dyDescent="0.2">
      <c r="A524311" s="5" t="s">
        <v>1196</v>
      </c>
    </row>
    <row r="540675" spans="1:1" x14ac:dyDescent="0.2">
      <c r="A540675" s="5" t="s">
        <v>100</v>
      </c>
    </row>
    <row r="540676" spans="1:1" x14ac:dyDescent="0.2">
      <c r="A540676" s="5" t="s">
        <v>101</v>
      </c>
    </row>
    <row r="540677" spans="1:1" x14ac:dyDescent="0.2">
      <c r="A540677" s="5" t="s">
        <v>102</v>
      </c>
    </row>
    <row r="540678" spans="1:1" x14ac:dyDescent="0.2">
      <c r="A540678" s="5" t="s">
        <v>103</v>
      </c>
    </row>
    <row r="540679" spans="1:1" x14ac:dyDescent="0.2">
      <c r="A540679" s="5" t="s">
        <v>104</v>
      </c>
    </row>
    <row r="540680" spans="1:1" x14ac:dyDescent="0.2">
      <c r="A540680" s="5" t="s">
        <v>105</v>
      </c>
    </row>
    <row r="540681" spans="1:1" x14ac:dyDescent="0.2">
      <c r="A540681" s="5" t="s">
        <v>106</v>
      </c>
    </row>
    <row r="540682" spans="1:1" x14ac:dyDescent="0.2">
      <c r="A540682" s="5" t="s">
        <v>1202</v>
      </c>
    </row>
    <row r="540683" spans="1:1" x14ac:dyDescent="0.2">
      <c r="A540683" s="5" t="s">
        <v>1203</v>
      </c>
    </row>
    <row r="540684" spans="1:1" x14ac:dyDescent="0.2">
      <c r="A540684" s="5" t="s">
        <v>1204</v>
      </c>
    </row>
    <row r="540685" spans="1:1" x14ac:dyDescent="0.2">
      <c r="A540685" s="5" t="s">
        <v>1205</v>
      </c>
    </row>
    <row r="540686" spans="1:1" x14ac:dyDescent="0.2">
      <c r="A540686" s="5" t="s">
        <v>1206</v>
      </c>
    </row>
    <row r="540687" spans="1:1" x14ac:dyDescent="0.2">
      <c r="A540687" s="5" t="s">
        <v>1207</v>
      </c>
    </row>
    <row r="540688" spans="1:1" x14ac:dyDescent="0.2">
      <c r="A540688" s="5" t="s">
        <v>1208</v>
      </c>
    </row>
    <row r="540689" spans="1:1" x14ac:dyDescent="0.2">
      <c r="A540689" s="5" t="s">
        <v>107</v>
      </c>
    </row>
    <row r="540690" spans="1:1" x14ac:dyDescent="0.2">
      <c r="A540690" s="5" t="s">
        <v>108</v>
      </c>
    </row>
    <row r="540691" spans="1:1" x14ac:dyDescent="0.2">
      <c r="A540691" s="5" t="s">
        <v>109</v>
      </c>
    </row>
    <row r="540692" spans="1:1" x14ac:dyDescent="0.2">
      <c r="A540692" s="5" t="s">
        <v>1198</v>
      </c>
    </row>
    <row r="540693" spans="1:1" x14ac:dyDescent="0.2">
      <c r="A540693" s="5" t="s">
        <v>1199</v>
      </c>
    </row>
    <row r="540694" spans="1:1" x14ac:dyDescent="0.2">
      <c r="A540694" s="5" t="s">
        <v>1195</v>
      </c>
    </row>
    <row r="540695" spans="1:1" x14ac:dyDescent="0.2">
      <c r="A540695" s="5" t="s">
        <v>1196</v>
      </c>
    </row>
    <row r="557059" spans="1:1" x14ac:dyDescent="0.2">
      <c r="A557059" s="5" t="s">
        <v>100</v>
      </c>
    </row>
    <row r="557060" spans="1:1" x14ac:dyDescent="0.2">
      <c r="A557060" s="5" t="s">
        <v>101</v>
      </c>
    </row>
    <row r="557061" spans="1:1" x14ac:dyDescent="0.2">
      <c r="A557061" s="5" t="s">
        <v>102</v>
      </c>
    </row>
    <row r="557062" spans="1:1" x14ac:dyDescent="0.2">
      <c r="A557062" s="5" t="s">
        <v>103</v>
      </c>
    </row>
    <row r="557063" spans="1:1" x14ac:dyDescent="0.2">
      <c r="A557063" s="5" t="s">
        <v>104</v>
      </c>
    </row>
    <row r="557064" spans="1:1" x14ac:dyDescent="0.2">
      <c r="A557064" s="5" t="s">
        <v>105</v>
      </c>
    </row>
    <row r="557065" spans="1:1" x14ac:dyDescent="0.2">
      <c r="A557065" s="5" t="s">
        <v>106</v>
      </c>
    </row>
    <row r="557066" spans="1:1" x14ac:dyDescent="0.2">
      <c r="A557066" s="5" t="s">
        <v>1202</v>
      </c>
    </row>
    <row r="557067" spans="1:1" x14ac:dyDescent="0.2">
      <c r="A557067" s="5" t="s">
        <v>1203</v>
      </c>
    </row>
    <row r="557068" spans="1:1" x14ac:dyDescent="0.2">
      <c r="A557068" s="5" t="s">
        <v>1204</v>
      </c>
    </row>
    <row r="557069" spans="1:1" x14ac:dyDescent="0.2">
      <c r="A557069" s="5" t="s">
        <v>1205</v>
      </c>
    </row>
    <row r="557070" spans="1:1" x14ac:dyDescent="0.2">
      <c r="A557070" s="5" t="s">
        <v>1206</v>
      </c>
    </row>
    <row r="557071" spans="1:1" x14ac:dyDescent="0.2">
      <c r="A557071" s="5" t="s">
        <v>1207</v>
      </c>
    </row>
    <row r="557072" spans="1:1" x14ac:dyDescent="0.2">
      <c r="A557072" s="5" t="s">
        <v>1208</v>
      </c>
    </row>
    <row r="557073" spans="1:1" x14ac:dyDescent="0.2">
      <c r="A557073" s="5" t="s">
        <v>107</v>
      </c>
    </row>
    <row r="557074" spans="1:1" x14ac:dyDescent="0.2">
      <c r="A557074" s="5" t="s">
        <v>108</v>
      </c>
    </row>
    <row r="557075" spans="1:1" x14ac:dyDescent="0.2">
      <c r="A557075" s="5" t="s">
        <v>109</v>
      </c>
    </row>
    <row r="557076" spans="1:1" x14ac:dyDescent="0.2">
      <c r="A557076" s="5" t="s">
        <v>1198</v>
      </c>
    </row>
    <row r="557077" spans="1:1" x14ac:dyDescent="0.2">
      <c r="A557077" s="5" t="s">
        <v>1199</v>
      </c>
    </row>
    <row r="557078" spans="1:1" x14ac:dyDescent="0.2">
      <c r="A557078" s="5" t="s">
        <v>1195</v>
      </c>
    </row>
    <row r="557079" spans="1:1" x14ac:dyDescent="0.2">
      <c r="A557079" s="5" t="s">
        <v>1196</v>
      </c>
    </row>
    <row r="573443" spans="1:1" x14ac:dyDescent="0.2">
      <c r="A573443" s="5" t="s">
        <v>100</v>
      </c>
    </row>
    <row r="573444" spans="1:1" x14ac:dyDescent="0.2">
      <c r="A573444" s="5" t="s">
        <v>101</v>
      </c>
    </row>
    <row r="573445" spans="1:1" x14ac:dyDescent="0.2">
      <c r="A573445" s="5" t="s">
        <v>102</v>
      </c>
    </row>
    <row r="573446" spans="1:1" x14ac:dyDescent="0.2">
      <c r="A573446" s="5" t="s">
        <v>103</v>
      </c>
    </row>
    <row r="573447" spans="1:1" x14ac:dyDescent="0.2">
      <c r="A573447" s="5" t="s">
        <v>104</v>
      </c>
    </row>
    <row r="573448" spans="1:1" x14ac:dyDescent="0.2">
      <c r="A573448" s="5" t="s">
        <v>105</v>
      </c>
    </row>
    <row r="573449" spans="1:1" x14ac:dyDescent="0.2">
      <c r="A573449" s="5" t="s">
        <v>106</v>
      </c>
    </row>
    <row r="573450" spans="1:1" x14ac:dyDescent="0.2">
      <c r="A573450" s="5" t="s">
        <v>1202</v>
      </c>
    </row>
    <row r="573451" spans="1:1" x14ac:dyDescent="0.2">
      <c r="A573451" s="5" t="s">
        <v>1203</v>
      </c>
    </row>
    <row r="573452" spans="1:1" x14ac:dyDescent="0.2">
      <c r="A573452" s="5" t="s">
        <v>1204</v>
      </c>
    </row>
    <row r="573453" spans="1:1" x14ac:dyDescent="0.2">
      <c r="A573453" s="5" t="s">
        <v>1205</v>
      </c>
    </row>
    <row r="573454" spans="1:1" x14ac:dyDescent="0.2">
      <c r="A573454" s="5" t="s">
        <v>1206</v>
      </c>
    </row>
    <row r="573455" spans="1:1" x14ac:dyDescent="0.2">
      <c r="A573455" s="5" t="s">
        <v>1207</v>
      </c>
    </row>
    <row r="573456" spans="1:1" x14ac:dyDescent="0.2">
      <c r="A573456" s="5" t="s">
        <v>1208</v>
      </c>
    </row>
    <row r="573457" spans="1:1" x14ac:dyDescent="0.2">
      <c r="A573457" s="5" t="s">
        <v>107</v>
      </c>
    </row>
    <row r="573458" spans="1:1" x14ac:dyDescent="0.2">
      <c r="A573458" s="5" t="s">
        <v>108</v>
      </c>
    </row>
    <row r="573459" spans="1:1" x14ac:dyDescent="0.2">
      <c r="A573459" s="5" t="s">
        <v>109</v>
      </c>
    </row>
    <row r="573460" spans="1:1" x14ac:dyDescent="0.2">
      <c r="A573460" s="5" t="s">
        <v>1198</v>
      </c>
    </row>
    <row r="573461" spans="1:1" x14ac:dyDescent="0.2">
      <c r="A573461" s="5" t="s">
        <v>1199</v>
      </c>
    </row>
    <row r="573462" spans="1:1" x14ac:dyDescent="0.2">
      <c r="A573462" s="5" t="s">
        <v>1195</v>
      </c>
    </row>
    <row r="573463" spans="1:1" x14ac:dyDescent="0.2">
      <c r="A573463" s="5" t="s">
        <v>1196</v>
      </c>
    </row>
    <row r="589827" spans="1:1" x14ac:dyDescent="0.2">
      <c r="A589827" s="5" t="s">
        <v>100</v>
      </c>
    </row>
    <row r="589828" spans="1:1" x14ac:dyDescent="0.2">
      <c r="A589828" s="5" t="s">
        <v>101</v>
      </c>
    </row>
    <row r="589829" spans="1:1" x14ac:dyDescent="0.2">
      <c r="A589829" s="5" t="s">
        <v>102</v>
      </c>
    </row>
    <row r="589830" spans="1:1" x14ac:dyDescent="0.2">
      <c r="A589830" s="5" t="s">
        <v>103</v>
      </c>
    </row>
    <row r="589831" spans="1:1" x14ac:dyDescent="0.2">
      <c r="A589831" s="5" t="s">
        <v>104</v>
      </c>
    </row>
    <row r="589832" spans="1:1" x14ac:dyDescent="0.2">
      <c r="A589832" s="5" t="s">
        <v>105</v>
      </c>
    </row>
    <row r="589833" spans="1:1" x14ac:dyDescent="0.2">
      <c r="A589833" s="5" t="s">
        <v>106</v>
      </c>
    </row>
    <row r="589834" spans="1:1" x14ac:dyDescent="0.2">
      <c r="A589834" s="5" t="s">
        <v>1202</v>
      </c>
    </row>
    <row r="589835" spans="1:1" x14ac:dyDescent="0.2">
      <c r="A589835" s="5" t="s">
        <v>1203</v>
      </c>
    </row>
    <row r="589836" spans="1:1" x14ac:dyDescent="0.2">
      <c r="A589836" s="5" t="s">
        <v>1204</v>
      </c>
    </row>
    <row r="589837" spans="1:1" x14ac:dyDescent="0.2">
      <c r="A589837" s="5" t="s">
        <v>1205</v>
      </c>
    </row>
    <row r="589838" spans="1:1" x14ac:dyDescent="0.2">
      <c r="A589838" s="5" t="s">
        <v>1206</v>
      </c>
    </row>
    <row r="589839" spans="1:1" x14ac:dyDescent="0.2">
      <c r="A589839" s="5" t="s">
        <v>1207</v>
      </c>
    </row>
    <row r="589840" spans="1:1" x14ac:dyDescent="0.2">
      <c r="A589840" s="5" t="s">
        <v>1208</v>
      </c>
    </row>
    <row r="589841" spans="1:1" x14ac:dyDescent="0.2">
      <c r="A589841" s="5" t="s">
        <v>107</v>
      </c>
    </row>
    <row r="589842" spans="1:1" x14ac:dyDescent="0.2">
      <c r="A589842" s="5" t="s">
        <v>108</v>
      </c>
    </row>
    <row r="589843" spans="1:1" x14ac:dyDescent="0.2">
      <c r="A589843" s="5" t="s">
        <v>109</v>
      </c>
    </row>
    <row r="589844" spans="1:1" x14ac:dyDescent="0.2">
      <c r="A589844" s="5" t="s">
        <v>1198</v>
      </c>
    </row>
    <row r="589845" spans="1:1" x14ac:dyDescent="0.2">
      <c r="A589845" s="5" t="s">
        <v>1199</v>
      </c>
    </row>
    <row r="589846" spans="1:1" x14ac:dyDescent="0.2">
      <c r="A589846" s="5" t="s">
        <v>1195</v>
      </c>
    </row>
    <row r="589847" spans="1:1" x14ac:dyDescent="0.2">
      <c r="A589847" s="5" t="s">
        <v>1196</v>
      </c>
    </row>
    <row r="606211" spans="1:1" x14ac:dyDescent="0.2">
      <c r="A606211" s="5" t="s">
        <v>100</v>
      </c>
    </row>
    <row r="606212" spans="1:1" x14ac:dyDescent="0.2">
      <c r="A606212" s="5" t="s">
        <v>101</v>
      </c>
    </row>
    <row r="606213" spans="1:1" x14ac:dyDescent="0.2">
      <c r="A606213" s="5" t="s">
        <v>102</v>
      </c>
    </row>
    <row r="606214" spans="1:1" x14ac:dyDescent="0.2">
      <c r="A606214" s="5" t="s">
        <v>103</v>
      </c>
    </row>
    <row r="606215" spans="1:1" x14ac:dyDescent="0.2">
      <c r="A606215" s="5" t="s">
        <v>104</v>
      </c>
    </row>
    <row r="606216" spans="1:1" x14ac:dyDescent="0.2">
      <c r="A606216" s="5" t="s">
        <v>105</v>
      </c>
    </row>
    <row r="606217" spans="1:1" x14ac:dyDescent="0.2">
      <c r="A606217" s="5" t="s">
        <v>106</v>
      </c>
    </row>
    <row r="606218" spans="1:1" x14ac:dyDescent="0.2">
      <c r="A606218" s="5" t="s">
        <v>1202</v>
      </c>
    </row>
    <row r="606219" spans="1:1" x14ac:dyDescent="0.2">
      <c r="A606219" s="5" t="s">
        <v>1203</v>
      </c>
    </row>
    <row r="606220" spans="1:1" x14ac:dyDescent="0.2">
      <c r="A606220" s="5" t="s">
        <v>1204</v>
      </c>
    </row>
    <row r="606221" spans="1:1" x14ac:dyDescent="0.2">
      <c r="A606221" s="5" t="s">
        <v>1205</v>
      </c>
    </row>
    <row r="606222" spans="1:1" x14ac:dyDescent="0.2">
      <c r="A606222" s="5" t="s">
        <v>1206</v>
      </c>
    </row>
    <row r="606223" spans="1:1" x14ac:dyDescent="0.2">
      <c r="A606223" s="5" t="s">
        <v>1207</v>
      </c>
    </row>
    <row r="606224" spans="1:1" x14ac:dyDescent="0.2">
      <c r="A606224" s="5" t="s">
        <v>1208</v>
      </c>
    </row>
    <row r="606225" spans="1:1" x14ac:dyDescent="0.2">
      <c r="A606225" s="5" t="s">
        <v>107</v>
      </c>
    </row>
    <row r="606226" spans="1:1" x14ac:dyDescent="0.2">
      <c r="A606226" s="5" t="s">
        <v>108</v>
      </c>
    </row>
    <row r="606227" spans="1:1" x14ac:dyDescent="0.2">
      <c r="A606227" s="5" t="s">
        <v>109</v>
      </c>
    </row>
    <row r="606228" spans="1:1" x14ac:dyDescent="0.2">
      <c r="A606228" s="5" t="s">
        <v>1198</v>
      </c>
    </row>
    <row r="606229" spans="1:1" x14ac:dyDescent="0.2">
      <c r="A606229" s="5" t="s">
        <v>1199</v>
      </c>
    </row>
    <row r="606230" spans="1:1" x14ac:dyDescent="0.2">
      <c r="A606230" s="5" t="s">
        <v>1195</v>
      </c>
    </row>
    <row r="606231" spans="1:1" x14ac:dyDescent="0.2">
      <c r="A606231" s="5" t="s">
        <v>1196</v>
      </c>
    </row>
    <row r="622595" spans="1:1" x14ac:dyDescent="0.2">
      <c r="A622595" s="5" t="s">
        <v>100</v>
      </c>
    </row>
    <row r="622596" spans="1:1" x14ac:dyDescent="0.2">
      <c r="A622596" s="5" t="s">
        <v>101</v>
      </c>
    </row>
    <row r="622597" spans="1:1" x14ac:dyDescent="0.2">
      <c r="A622597" s="5" t="s">
        <v>102</v>
      </c>
    </row>
    <row r="622598" spans="1:1" x14ac:dyDescent="0.2">
      <c r="A622598" s="5" t="s">
        <v>103</v>
      </c>
    </row>
    <row r="622599" spans="1:1" x14ac:dyDescent="0.2">
      <c r="A622599" s="5" t="s">
        <v>104</v>
      </c>
    </row>
    <row r="622600" spans="1:1" x14ac:dyDescent="0.2">
      <c r="A622600" s="5" t="s">
        <v>105</v>
      </c>
    </row>
    <row r="622601" spans="1:1" x14ac:dyDescent="0.2">
      <c r="A622601" s="5" t="s">
        <v>106</v>
      </c>
    </row>
    <row r="622602" spans="1:1" x14ac:dyDescent="0.2">
      <c r="A622602" s="5" t="s">
        <v>1202</v>
      </c>
    </row>
    <row r="622603" spans="1:1" x14ac:dyDescent="0.2">
      <c r="A622603" s="5" t="s">
        <v>1203</v>
      </c>
    </row>
    <row r="622604" spans="1:1" x14ac:dyDescent="0.2">
      <c r="A622604" s="5" t="s">
        <v>1204</v>
      </c>
    </row>
    <row r="622605" spans="1:1" x14ac:dyDescent="0.2">
      <c r="A622605" s="5" t="s">
        <v>1205</v>
      </c>
    </row>
    <row r="622606" spans="1:1" x14ac:dyDescent="0.2">
      <c r="A622606" s="5" t="s">
        <v>1206</v>
      </c>
    </row>
    <row r="622607" spans="1:1" x14ac:dyDescent="0.2">
      <c r="A622607" s="5" t="s">
        <v>1207</v>
      </c>
    </row>
    <row r="622608" spans="1:1" x14ac:dyDescent="0.2">
      <c r="A622608" s="5" t="s">
        <v>1208</v>
      </c>
    </row>
    <row r="622609" spans="1:1" x14ac:dyDescent="0.2">
      <c r="A622609" s="5" t="s">
        <v>107</v>
      </c>
    </row>
    <row r="622610" spans="1:1" x14ac:dyDescent="0.2">
      <c r="A622610" s="5" t="s">
        <v>108</v>
      </c>
    </row>
    <row r="622611" spans="1:1" x14ac:dyDescent="0.2">
      <c r="A622611" s="5" t="s">
        <v>109</v>
      </c>
    </row>
    <row r="622612" spans="1:1" x14ac:dyDescent="0.2">
      <c r="A622612" s="5" t="s">
        <v>1198</v>
      </c>
    </row>
    <row r="622613" spans="1:1" x14ac:dyDescent="0.2">
      <c r="A622613" s="5" t="s">
        <v>1199</v>
      </c>
    </row>
    <row r="622614" spans="1:1" x14ac:dyDescent="0.2">
      <c r="A622614" s="5" t="s">
        <v>1195</v>
      </c>
    </row>
    <row r="622615" spans="1:1" x14ac:dyDescent="0.2">
      <c r="A622615" s="5" t="s">
        <v>1196</v>
      </c>
    </row>
    <row r="638979" spans="1:1" x14ac:dyDescent="0.2">
      <c r="A638979" s="5" t="s">
        <v>100</v>
      </c>
    </row>
    <row r="638980" spans="1:1" x14ac:dyDescent="0.2">
      <c r="A638980" s="5" t="s">
        <v>101</v>
      </c>
    </row>
    <row r="638981" spans="1:1" x14ac:dyDescent="0.2">
      <c r="A638981" s="5" t="s">
        <v>102</v>
      </c>
    </row>
    <row r="638982" spans="1:1" x14ac:dyDescent="0.2">
      <c r="A638982" s="5" t="s">
        <v>103</v>
      </c>
    </row>
    <row r="638983" spans="1:1" x14ac:dyDescent="0.2">
      <c r="A638983" s="5" t="s">
        <v>104</v>
      </c>
    </row>
    <row r="638984" spans="1:1" x14ac:dyDescent="0.2">
      <c r="A638984" s="5" t="s">
        <v>105</v>
      </c>
    </row>
    <row r="638985" spans="1:1" x14ac:dyDescent="0.2">
      <c r="A638985" s="5" t="s">
        <v>106</v>
      </c>
    </row>
    <row r="638986" spans="1:1" x14ac:dyDescent="0.2">
      <c r="A638986" s="5" t="s">
        <v>1202</v>
      </c>
    </row>
    <row r="638987" spans="1:1" x14ac:dyDescent="0.2">
      <c r="A638987" s="5" t="s">
        <v>1203</v>
      </c>
    </row>
    <row r="638988" spans="1:1" x14ac:dyDescent="0.2">
      <c r="A638988" s="5" t="s">
        <v>1204</v>
      </c>
    </row>
    <row r="638989" spans="1:1" x14ac:dyDescent="0.2">
      <c r="A638989" s="5" t="s">
        <v>1205</v>
      </c>
    </row>
    <row r="638990" spans="1:1" x14ac:dyDescent="0.2">
      <c r="A638990" s="5" t="s">
        <v>1206</v>
      </c>
    </row>
    <row r="638991" spans="1:1" x14ac:dyDescent="0.2">
      <c r="A638991" s="5" t="s">
        <v>1207</v>
      </c>
    </row>
    <row r="638992" spans="1:1" x14ac:dyDescent="0.2">
      <c r="A638992" s="5" t="s">
        <v>1208</v>
      </c>
    </row>
    <row r="638993" spans="1:1" x14ac:dyDescent="0.2">
      <c r="A638993" s="5" t="s">
        <v>107</v>
      </c>
    </row>
    <row r="638994" spans="1:1" x14ac:dyDescent="0.2">
      <c r="A638994" s="5" t="s">
        <v>108</v>
      </c>
    </row>
    <row r="638995" spans="1:1" x14ac:dyDescent="0.2">
      <c r="A638995" s="5" t="s">
        <v>109</v>
      </c>
    </row>
    <row r="638996" spans="1:1" x14ac:dyDescent="0.2">
      <c r="A638996" s="5" t="s">
        <v>1198</v>
      </c>
    </row>
    <row r="638997" spans="1:1" x14ac:dyDescent="0.2">
      <c r="A638997" s="5" t="s">
        <v>1199</v>
      </c>
    </row>
    <row r="638998" spans="1:1" x14ac:dyDescent="0.2">
      <c r="A638998" s="5" t="s">
        <v>1195</v>
      </c>
    </row>
    <row r="638999" spans="1:1" x14ac:dyDescent="0.2">
      <c r="A638999" s="5" t="s">
        <v>1196</v>
      </c>
    </row>
    <row r="655363" spans="1:1" x14ac:dyDescent="0.2">
      <c r="A655363" s="5" t="s">
        <v>100</v>
      </c>
    </row>
    <row r="655364" spans="1:1" x14ac:dyDescent="0.2">
      <c r="A655364" s="5" t="s">
        <v>101</v>
      </c>
    </row>
    <row r="655365" spans="1:1" x14ac:dyDescent="0.2">
      <c r="A655365" s="5" t="s">
        <v>102</v>
      </c>
    </row>
    <row r="655366" spans="1:1" x14ac:dyDescent="0.2">
      <c r="A655366" s="5" t="s">
        <v>103</v>
      </c>
    </row>
    <row r="655367" spans="1:1" x14ac:dyDescent="0.2">
      <c r="A655367" s="5" t="s">
        <v>104</v>
      </c>
    </row>
    <row r="655368" spans="1:1" x14ac:dyDescent="0.2">
      <c r="A655368" s="5" t="s">
        <v>105</v>
      </c>
    </row>
    <row r="655369" spans="1:1" x14ac:dyDescent="0.2">
      <c r="A655369" s="5" t="s">
        <v>106</v>
      </c>
    </row>
    <row r="655370" spans="1:1" x14ac:dyDescent="0.2">
      <c r="A655370" s="5" t="s">
        <v>1202</v>
      </c>
    </row>
    <row r="655371" spans="1:1" x14ac:dyDescent="0.2">
      <c r="A655371" s="5" t="s">
        <v>1203</v>
      </c>
    </row>
    <row r="655372" spans="1:1" x14ac:dyDescent="0.2">
      <c r="A655372" s="5" t="s">
        <v>1204</v>
      </c>
    </row>
    <row r="655373" spans="1:1" x14ac:dyDescent="0.2">
      <c r="A655373" s="5" t="s">
        <v>1205</v>
      </c>
    </row>
    <row r="655374" spans="1:1" x14ac:dyDescent="0.2">
      <c r="A655374" s="5" t="s">
        <v>1206</v>
      </c>
    </row>
    <row r="655375" spans="1:1" x14ac:dyDescent="0.2">
      <c r="A655375" s="5" t="s">
        <v>1207</v>
      </c>
    </row>
    <row r="655376" spans="1:1" x14ac:dyDescent="0.2">
      <c r="A655376" s="5" t="s">
        <v>1208</v>
      </c>
    </row>
    <row r="655377" spans="1:1" x14ac:dyDescent="0.2">
      <c r="A655377" s="5" t="s">
        <v>107</v>
      </c>
    </row>
    <row r="655378" spans="1:1" x14ac:dyDescent="0.2">
      <c r="A655378" s="5" t="s">
        <v>108</v>
      </c>
    </row>
    <row r="655379" spans="1:1" x14ac:dyDescent="0.2">
      <c r="A655379" s="5" t="s">
        <v>109</v>
      </c>
    </row>
    <row r="655380" spans="1:1" x14ac:dyDescent="0.2">
      <c r="A655380" s="5" t="s">
        <v>1198</v>
      </c>
    </row>
    <row r="655381" spans="1:1" x14ac:dyDescent="0.2">
      <c r="A655381" s="5" t="s">
        <v>1199</v>
      </c>
    </row>
    <row r="655382" spans="1:1" x14ac:dyDescent="0.2">
      <c r="A655382" s="5" t="s">
        <v>1195</v>
      </c>
    </row>
    <row r="655383" spans="1:1" x14ac:dyDescent="0.2">
      <c r="A655383" s="5" t="s">
        <v>1196</v>
      </c>
    </row>
    <row r="671747" spans="1:1" x14ac:dyDescent="0.2">
      <c r="A671747" s="5" t="s">
        <v>100</v>
      </c>
    </row>
    <row r="671748" spans="1:1" x14ac:dyDescent="0.2">
      <c r="A671748" s="5" t="s">
        <v>101</v>
      </c>
    </row>
    <row r="671749" spans="1:1" x14ac:dyDescent="0.2">
      <c r="A671749" s="5" t="s">
        <v>102</v>
      </c>
    </row>
    <row r="671750" spans="1:1" x14ac:dyDescent="0.2">
      <c r="A671750" s="5" t="s">
        <v>103</v>
      </c>
    </row>
    <row r="671751" spans="1:1" x14ac:dyDescent="0.2">
      <c r="A671751" s="5" t="s">
        <v>104</v>
      </c>
    </row>
    <row r="671752" spans="1:1" x14ac:dyDescent="0.2">
      <c r="A671752" s="5" t="s">
        <v>105</v>
      </c>
    </row>
    <row r="671753" spans="1:1" x14ac:dyDescent="0.2">
      <c r="A671753" s="5" t="s">
        <v>106</v>
      </c>
    </row>
    <row r="671754" spans="1:1" x14ac:dyDescent="0.2">
      <c r="A671754" s="5" t="s">
        <v>1202</v>
      </c>
    </row>
    <row r="671755" spans="1:1" x14ac:dyDescent="0.2">
      <c r="A671755" s="5" t="s">
        <v>1203</v>
      </c>
    </row>
    <row r="671756" spans="1:1" x14ac:dyDescent="0.2">
      <c r="A671756" s="5" t="s">
        <v>1204</v>
      </c>
    </row>
    <row r="671757" spans="1:1" x14ac:dyDescent="0.2">
      <c r="A671757" s="5" t="s">
        <v>1205</v>
      </c>
    </row>
    <row r="671758" spans="1:1" x14ac:dyDescent="0.2">
      <c r="A671758" s="5" t="s">
        <v>1206</v>
      </c>
    </row>
    <row r="671759" spans="1:1" x14ac:dyDescent="0.2">
      <c r="A671759" s="5" t="s">
        <v>1207</v>
      </c>
    </row>
    <row r="671760" spans="1:1" x14ac:dyDescent="0.2">
      <c r="A671760" s="5" t="s">
        <v>1208</v>
      </c>
    </row>
    <row r="671761" spans="1:1" x14ac:dyDescent="0.2">
      <c r="A671761" s="5" t="s">
        <v>107</v>
      </c>
    </row>
    <row r="671762" spans="1:1" x14ac:dyDescent="0.2">
      <c r="A671762" s="5" t="s">
        <v>108</v>
      </c>
    </row>
    <row r="671763" spans="1:1" x14ac:dyDescent="0.2">
      <c r="A671763" s="5" t="s">
        <v>109</v>
      </c>
    </row>
    <row r="671764" spans="1:1" x14ac:dyDescent="0.2">
      <c r="A671764" s="5" t="s">
        <v>1198</v>
      </c>
    </row>
    <row r="671765" spans="1:1" x14ac:dyDescent="0.2">
      <c r="A671765" s="5" t="s">
        <v>1199</v>
      </c>
    </row>
    <row r="671766" spans="1:1" x14ac:dyDescent="0.2">
      <c r="A671766" s="5" t="s">
        <v>1195</v>
      </c>
    </row>
    <row r="671767" spans="1:1" x14ac:dyDescent="0.2">
      <c r="A671767" s="5" t="s">
        <v>1196</v>
      </c>
    </row>
    <row r="688131" spans="1:1" x14ac:dyDescent="0.2">
      <c r="A688131" s="5" t="s">
        <v>100</v>
      </c>
    </row>
    <row r="688132" spans="1:1" x14ac:dyDescent="0.2">
      <c r="A688132" s="5" t="s">
        <v>101</v>
      </c>
    </row>
    <row r="688133" spans="1:1" x14ac:dyDescent="0.2">
      <c r="A688133" s="5" t="s">
        <v>102</v>
      </c>
    </row>
    <row r="688134" spans="1:1" x14ac:dyDescent="0.2">
      <c r="A688134" s="5" t="s">
        <v>103</v>
      </c>
    </row>
    <row r="688135" spans="1:1" x14ac:dyDescent="0.2">
      <c r="A688135" s="5" t="s">
        <v>104</v>
      </c>
    </row>
    <row r="688136" spans="1:1" x14ac:dyDescent="0.2">
      <c r="A688136" s="5" t="s">
        <v>105</v>
      </c>
    </row>
    <row r="688137" spans="1:1" x14ac:dyDescent="0.2">
      <c r="A688137" s="5" t="s">
        <v>106</v>
      </c>
    </row>
    <row r="688138" spans="1:1" x14ac:dyDescent="0.2">
      <c r="A688138" s="5" t="s">
        <v>1202</v>
      </c>
    </row>
    <row r="688139" spans="1:1" x14ac:dyDescent="0.2">
      <c r="A688139" s="5" t="s">
        <v>1203</v>
      </c>
    </row>
    <row r="688140" spans="1:1" x14ac:dyDescent="0.2">
      <c r="A688140" s="5" t="s">
        <v>1204</v>
      </c>
    </row>
    <row r="688141" spans="1:1" x14ac:dyDescent="0.2">
      <c r="A688141" s="5" t="s">
        <v>1205</v>
      </c>
    </row>
    <row r="688142" spans="1:1" x14ac:dyDescent="0.2">
      <c r="A688142" s="5" t="s">
        <v>1206</v>
      </c>
    </row>
    <row r="688143" spans="1:1" x14ac:dyDescent="0.2">
      <c r="A688143" s="5" t="s">
        <v>1207</v>
      </c>
    </row>
    <row r="688144" spans="1:1" x14ac:dyDescent="0.2">
      <c r="A688144" s="5" t="s">
        <v>1208</v>
      </c>
    </row>
    <row r="688145" spans="1:1" x14ac:dyDescent="0.2">
      <c r="A688145" s="5" t="s">
        <v>107</v>
      </c>
    </row>
    <row r="688146" spans="1:1" x14ac:dyDescent="0.2">
      <c r="A688146" s="5" t="s">
        <v>108</v>
      </c>
    </row>
    <row r="688147" spans="1:1" x14ac:dyDescent="0.2">
      <c r="A688147" s="5" t="s">
        <v>109</v>
      </c>
    </row>
    <row r="688148" spans="1:1" x14ac:dyDescent="0.2">
      <c r="A688148" s="5" t="s">
        <v>1198</v>
      </c>
    </row>
    <row r="688149" spans="1:1" x14ac:dyDescent="0.2">
      <c r="A688149" s="5" t="s">
        <v>1199</v>
      </c>
    </row>
    <row r="688150" spans="1:1" x14ac:dyDescent="0.2">
      <c r="A688150" s="5" t="s">
        <v>1195</v>
      </c>
    </row>
    <row r="688151" spans="1:1" x14ac:dyDescent="0.2">
      <c r="A688151" s="5" t="s">
        <v>1196</v>
      </c>
    </row>
    <row r="704515" spans="1:1" x14ac:dyDescent="0.2">
      <c r="A704515" s="5" t="s">
        <v>100</v>
      </c>
    </row>
    <row r="704516" spans="1:1" x14ac:dyDescent="0.2">
      <c r="A704516" s="5" t="s">
        <v>101</v>
      </c>
    </row>
    <row r="704517" spans="1:1" x14ac:dyDescent="0.2">
      <c r="A704517" s="5" t="s">
        <v>102</v>
      </c>
    </row>
    <row r="704518" spans="1:1" x14ac:dyDescent="0.2">
      <c r="A704518" s="5" t="s">
        <v>103</v>
      </c>
    </row>
    <row r="704519" spans="1:1" x14ac:dyDescent="0.2">
      <c r="A704519" s="5" t="s">
        <v>104</v>
      </c>
    </row>
    <row r="704520" spans="1:1" x14ac:dyDescent="0.2">
      <c r="A704520" s="5" t="s">
        <v>105</v>
      </c>
    </row>
    <row r="704521" spans="1:1" x14ac:dyDescent="0.2">
      <c r="A704521" s="5" t="s">
        <v>106</v>
      </c>
    </row>
    <row r="704522" spans="1:1" x14ac:dyDescent="0.2">
      <c r="A704522" s="5" t="s">
        <v>1202</v>
      </c>
    </row>
    <row r="704523" spans="1:1" x14ac:dyDescent="0.2">
      <c r="A704523" s="5" t="s">
        <v>1203</v>
      </c>
    </row>
    <row r="704524" spans="1:1" x14ac:dyDescent="0.2">
      <c r="A704524" s="5" t="s">
        <v>1204</v>
      </c>
    </row>
    <row r="704525" spans="1:1" x14ac:dyDescent="0.2">
      <c r="A704525" s="5" t="s">
        <v>1205</v>
      </c>
    </row>
    <row r="704526" spans="1:1" x14ac:dyDescent="0.2">
      <c r="A704526" s="5" t="s">
        <v>1206</v>
      </c>
    </row>
    <row r="704527" spans="1:1" x14ac:dyDescent="0.2">
      <c r="A704527" s="5" t="s">
        <v>1207</v>
      </c>
    </row>
    <row r="704528" spans="1:1" x14ac:dyDescent="0.2">
      <c r="A704528" s="5" t="s">
        <v>1208</v>
      </c>
    </row>
    <row r="704529" spans="1:1" x14ac:dyDescent="0.2">
      <c r="A704529" s="5" t="s">
        <v>107</v>
      </c>
    </row>
    <row r="704530" spans="1:1" x14ac:dyDescent="0.2">
      <c r="A704530" s="5" t="s">
        <v>108</v>
      </c>
    </row>
    <row r="704531" spans="1:1" x14ac:dyDescent="0.2">
      <c r="A704531" s="5" t="s">
        <v>109</v>
      </c>
    </row>
    <row r="704532" spans="1:1" x14ac:dyDescent="0.2">
      <c r="A704532" s="5" t="s">
        <v>1198</v>
      </c>
    </row>
    <row r="704533" spans="1:1" x14ac:dyDescent="0.2">
      <c r="A704533" s="5" t="s">
        <v>1199</v>
      </c>
    </row>
    <row r="704534" spans="1:1" x14ac:dyDescent="0.2">
      <c r="A704534" s="5" t="s">
        <v>1195</v>
      </c>
    </row>
    <row r="704535" spans="1:1" x14ac:dyDescent="0.2">
      <c r="A704535" s="5" t="s">
        <v>1196</v>
      </c>
    </row>
    <row r="720899" spans="1:1" x14ac:dyDescent="0.2">
      <c r="A720899" s="5" t="s">
        <v>100</v>
      </c>
    </row>
    <row r="720900" spans="1:1" x14ac:dyDescent="0.2">
      <c r="A720900" s="5" t="s">
        <v>101</v>
      </c>
    </row>
    <row r="720901" spans="1:1" x14ac:dyDescent="0.2">
      <c r="A720901" s="5" t="s">
        <v>102</v>
      </c>
    </row>
    <row r="720902" spans="1:1" x14ac:dyDescent="0.2">
      <c r="A720902" s="5" t="s">
        <v>103</v>
      </c>
    </row>
    <row r="720903" spans="1:1" x14ac:dyDescent="0.2">
      <c r="A720903" s="5" t="s">
        <v>104</v>
      </c>
    </row>
    <row r="720904" spans="1:1" x14ac:dyDescent="0.2">
      <c r="A720904" s="5" t="s">
        <v>105</v>
      </c>
    </row>
    <row r="720905" spans="1:1" x14ac:dyDescent="0.2">
      <c r="A720905" s="5" t="s">
        <v>106</v>
      </c>
    </row>
    <row r="720906" spans="1:1" x14ac:dyDescent="0.2">
      <c r="A720906" s="5" t="s">
        <v>1202</v>
      </c>
    </row>
    <row r="720907" spans="1:1" x14ac:dyDescent="0.2">
      <c r="A720907" s="5" t="s">
        <v>1203</v>
      </c>
    </row>
    <row r="720908" spans="1:1" x14ac:dyDescent="0.2">
      <c r="A720908" s="5" t="s">
        <v>1204</v>
      </c>
    </row>
    <row r="720909" spans="1:1" x14ac:dyDescent="0.2">
      <c r="A720909" s="5" t="s">
        <v>1205</v>
      </c>
    </row>
    <row r="720910" spans="1:1" x14ac:dyDescent="0.2">
      <c r="A720910" s="5" t="s">
        <v>1206</v>
      </c>
    </row>
    <row r="720911" spans="1:1" x14ac:dyDescent="0.2">
      <c r="A720911" s="5" t="s">
        <v>1207</v>
      </c>
    </row>
    <row r="720912" spans="1:1" x14ac:dyDescent="0.2">
      <c r="A720912" s="5" t="s">
        <v>1208</v>
      </c>
    </row>
    <row r="720913" spans="1:1" x14ac:dyDescent="0.2">
      <c r="A720913" s="5" t="s">
        <v>107</v>
      </c>
    </row>
    <row r="720914" spans="1:1" x14ac:dyDescent="0.2">
      <c r="A720914" s="5" t="s">
        <v>108</v>
      </c>
    </row>
    <row r="720915" spans="1:1" x14ac:dyDescent="0.2">
      <c r="A720915" s="5" t="s">
        <v>109</v>
      </c>
    </row>
    <row r="720916" spans="1:1" x14ac:dyDescent="0.2">
      <c r="A720916" s="5" t="s">
        <v>1198</v>
      </c>
    </row>
    <row r="720917" spans="1:1" x14ac:dyDescent="0.2">
      <c r="A720917" s="5" t="s">
        <v>1199</v>
      </c>
    </row>
    <row r="720918" spans="1:1" x14ac:dyDescent="0.2">
      <c r="A720918" s="5" t="s">
        <v>1195</v>
      </c>
    </row>
    <row r="720919" spans="1:1" x14ac:dyDescent="0.2">
      <c r="A720919" s="5" t="s">
        <v>1196</v>
      </c>
    </row>
    <row r="737283" spans="1:1" x14ac:dyDescent="0.2">
      <c r="A737283" s="5" t="s">
        <v>100</v>
      </c>
    </row>
    <row r="737284" spans="1:1" x14ac:dyDescent="0.2">
      <c r="A737284" s="5" t="s">
        <v>101</v>
      </c>
    </row>
    <row r="737285" spans="1:1" x14ac:dyDescent="0.2">
      <c r="A737285" s="5" t="s">
        <v>102</v>
      </c>
    </row>
    <row r="737286" spans="1:1" x14ac:dyDescent="0.2">
      <c r="A737286" s="5" t="s">
        <v>103</v>
      </c>
    </row>
    <row r="737287" spans="1:1" x14ac:dyDescent="0.2">
      <c r="A737287" s="5" t="s">
        <v>104</v>
      </c>
    </row>
    <row r="737288" spans="1:1" x14ac:dyDescent="0.2">
      <c r="A737288" s="5" t="s">
        <v>105</v>
      </c>
    </row>
    <row r="737289" spans="1:1" x14ac:dyDescent="0.2">
      <c r="A737289" s="5" t="s">
        <v>106</v>
      </c>
    </row>
    <row r="737290" spans="1:1" x14ac:dyDescent="0.2">
      <c r="A737290" s="5" t="s">
        <v>1202</v>
      </c>
    </row>
    <row r="737291" spans="1:1" x14ac:dyDescent="0.2">
      <c r="A737291" s="5" t="s">
        <v>1203</v>
      </c>
    </row>
    <row r="737292" spans="1:1" x14ac:dyDescent="0.2">
      <c r="A737292" s="5" t="s">
        <v>1204</v>
      </c>
    </row>
    <row r="737293" spans="1:1" x14ac:dyDescent="0.2">
      <c r="A737293" s="5" t="s">
        <v>1205</v>
      </c>
    </row>
    <row r="737294" spans="1:1" x14ac:dyDescent="0.2">
      <c r="A737294" s="5" t="s">
        <v>1206</v>
      </c>
    </row>
    <row r="737295" spans="1:1" x14ac:dyDescent="0.2">
      <c r="A737295" s="5" t="s">
        <v>1207</v>
      </c>
    </row>
    <row r="737296" spans="1:1" x14ac:dyDescent="0.2">
      <c r="A737296" s="5" t="s">
        <v>1208</v>
      </c>
    </row>
    <row r="737297" spans="1:1" x14ac:dyDescent="0.2">
      <c r="A737297" s="5" t="s">
        <v>107</v>
      </c>
    </row>
    <row r="737298" spans="1:1" x14ac:dyDescent="0.2">
      <c r="A737298" s="5" t="s">
        <v>108</v>
      </c>
    </row>
    <row r="737299" spans="1:1" x14ac:dyDescent="0.2">
      <c r="A737299" s="5" t="s">
        <v>109</v>
      </c>
    </row>
    <row r="737300" spans="1:1" x14ac:dyDescent="0.2">
      <c r="A737300" s="5" t="s">
        <v>1198</v>
      </c>
    </row>
    <row r="737301" spans="1:1" x14ac:dyDescent="0.2">
      <c r="A737301" s="5" t="s">
        <v>1199</v>
      </c>
    </row>
    <row r="737302" spans="1:1" x14ac:dyDescent="0.2">
      <c r="A737302" s="5" t="s">
        <v>1195</v>
      </c>
    </row>
    <row r="737303" spans="1:1" x14ac:dyDescent="0.2">
      <c r="A737303" s="5" t="s">
        <v>1196</v>
      </c>
    </row>
    <row r="753667" spans="1:1" x14ac:dyDescent="0.2">
      <c r="A753667" s="5" t="s">
        <v>100</v>
      </c>
    </row>
    <row r="753668" spans="1:1" x14ac:dyDescent="0.2">
      <c r="A753668" s="5" t="s">
        <v>101</v>
      </c>
    </row>
    <row r="753669" spans="1:1" x14ac:dyDescent="0.2">
      <c r="A753669" s="5" t="s">
        <v>102</v>
      </c>
    </row>
    <row r="753670" spans="1:1" x14ac:dyDescent="0.2">
      <c r="A753670" s="5" t="s">
        <v>103</v>
      </c>
    </row>
    <row r="753671" spans="1:1" x14ac:dyDescent="0.2">
      <c r="A753671" s="5" t="s">
        <v>104</v>
      </c>
    </row>
    <row r="753672" spans="1:1" x14ac:dyDescent="0.2">
      <c r="A753672" s="5" t="s">
        <v>105</v>
      </c>
    </row>
    <row r="753673" spans="1:1" x14ac:dyDescent="0.2">
      <c r="A753673" s="5" t="s">
        <v>106</v>
      </c>
    </row>
    <row r="753674" spans="1:1" x14ac:dyDescent="0.2">
      <c r="A753674" s="5" t="s">
        <v>1202</v>
      </c>
    </row>
    <row r="753675" spans="1:1" x14ac:dyDescent="0.2">
      <c r="A753675" s="5" t="s">
        <v>1203</v>
      </c>
    </row>
    <row r="753676" spans="1:1" x14ac:dyDescent="0.2">
      <c r="A753676" s="5" t="s">
        <v>1204</v>
      </c>
    </row>
    <row r="753677" spans="1:1" x14ac:dyDescent="0.2">
      <c r="A753677" s="5" t="s">
        <v>1205</v>
      </c>
    </row>
    <row r="753678" spans="1:1" x14ac:dyDescent="0.2">
      <c r="A753678" s="5" t="s">
        <v>1206</v>
      </c>
    </row>
    <row r="753679" spans="1:1" x14ac:dyDescent="0.2">
      <c r="A753679" s="5" t="s">
        <v>1207</v>
      </c>
    </row>
    <row r="753680" spans="1:1" x14ac:dyDescent="0.2">
      <c r="A753680" s="5" t="s">
        <v>1208</v>
      </c>
    </row>
    <row r="753681" spans="1:1" x14ac:dyDescent="0.2">
      <c r="A753681" s="5" t="s">
        <v>107</v>
      </c>
    </row>
    <row r="753682" spans="1:1" x14ac:dyDescent="0.2">
      <c r="A753682" s="5" t="s">
        <v>108</v>
      </c>
    </row>
    <row r="753683" spans="1:1" x14ac:dyDescent="0.2">
      <c r="A753683" s="5" t="s">
        <v>109</v>
      </c>
    </row>
    <row r="753684" spans="1:1" x14ac:dyDescent="0.2">
      <c r="A753684" s="5" t="s">
        <v>1198</v>
      </c>
    </row>
    <row r="753685" spans="1:1" x14ac:dyDescent="0.2">
      <c r="A753685" s="5" t="s">
        <v>1199</v>
      </c>
    </row>
    <row r="753686" spans="1:1" x14ac:dyDescent="0.2">
      <c r="A753686" s="5" t="s">
        <v>1195</v>
      </c>
    </row>
    <row r="753687" spans="1:1" x14ac:dyDescent="0.2">
      <c r="A753687" s="5" t="s">
        <v>1196</v>
      </c>
    </row>
    <row r="770051" spans="1:1" x14ac:dyDescent="0.2">
      <c r="A770051" s="5" t="s">
        <v>100</v>
      </c>
    </row>
    <row r="770052" spans="1:1" x14ac:dyDescent="0.2">
      <c r="A770052" s="5" t="s">
        <v>101</v>
      </c>
    </row>
    <row r="770053" spans="1:1" x14ac:dyDescent="0.2">
      <c r="A770053" s="5" t="s">
        <v>102</v>
      </c>
    </row>
    <row r="770054" spans="1:1" x14ac:dyDescent="0.2">
      <c r="A770054" s="5" t="s">
        <v>103</v>
      </c>
    </row>
    <row r="770055" spans="1:1" x14ac:dyDescent="0.2">
      <c r="A770055" s="5" t="s">
        <v>104</v>
      </c>
    </row>
    <row r="770056" spans="1:1" x14ac:dyDescent="0.2">
      <c r="A770056" s="5" t="s">
        <v>105</v>
      </c>
    </row>
    <row r="770057" spans="1:1" x14ac:dyDescent="0.2">
      <c r="A770057" s="5" t="s">
        <v>106</v>
      </c>
    </row>
    <row r="770058" spans="1:1" x14ac:dyDescent="0.2">
      <c r="A770058" s="5" t="s">
        <v>1202</v>
      </c>
    </row>
    <row r="770059" spans="1:1" x14ac:dyDescent="0.2">
      <c r="A770059" s="5" t="s">
        <v>1203</v>
      </c>
    </row>
    <row r="770060" spans="1:1" x14ac:dyDescent="0.2">
      <c r="A770060" s="5" t="s">
        <v>1204</v>
      </c>
    </row>
    <row r="770061" spans="1:1" x14ac:dyDescent="0.2">
      <c r="A770061" s="5" t="s">
        <v>1205</v>
      </c>
    </row>
    <row r="770062" spans="1:1" x14ac:dyDescent="0.2">
      <c r="A770062" s="5" t="s">
        <v>1206</v>
      </c>
    </row>
    <row r="770063" spans="1:1" x14ac:dyDescent="0.2">
      <c r="A770063" s="5" t="s">
        <v>1207</v>
      </c>
    </row>
    <row r="770064" spans="1:1" x14ac:dyDescent="0.2">
      <c r="A770064" s="5" t="s">
        <v>1208</v>
      </c>
    </row>
    <row r="770065" spans="1:1" x14ac:dyDescent="0.2">
      <c r="A770065" s="5" t="s">
        <v>107</v>
      </c>
    </row>
    <row r="770066" spans="1:1" x14ac:dyDescent="0.2">
      <c r="A770066" s="5" t="s">
        <v>108</v>
      </c>
    </row>
    <row r="770067" spans="1:1" x14ac:dyDescent="0.2">
      <c r="A770067" s="5" t="s">
        <v>109</v>
      </c>
    </row>
    <row r="770068" spans="1:1" x14ac:dyDescent="0.2">
      <c r="A770068" s="5" t="s">
        <v>1198</v>
      </c>
    </row>
    <row r="770069" spans="1:1" x14ac:dyDescent="0.2">
      <c r="A770069" s="5" t="s">
        <v>1199</v>
      </c>
    </row>
    <row r="770070" spans="1:1" x14ac:dyDescent="0.2">
      <c r="A770070" s="5" t="s">
        <v>1195</v>
      </c>
    </row>
    <row r="770071" spans="1:1" x14ac:dyDescent="0.2">
      <c r="A770071" s="5" t="s">
        <v>1196</v>
      </c>
    </row>
    <row r="786435" spans="1:1" x14ac:dyDescent="0.2">
      <c r="A786435" s="5" t="s">
        <v>100</v>
      </c>
    </row>
    <row r="786436" spans="1:1" x14ac:dyDescent="0.2">
      <c r="A786436" s="5" t="s">
        <v>101</v>
      </c>
    </row>
    <row r="786437" spans="1:1" x14ac:dyDescent="0.2">
      <c r="A786437" s="5" t="s">
        <v>102</v>
      </c>
    </row>
    <row r="786438" spans="1:1" x14ac:dyDescent="0.2">
      <c r="A786438" s="5" t="s">
        <v>103</v>
      </c>
    </row>
    <row r="786439" spans="1:1" x14ac:dyDescent="0.2">
      <c r="A786439" s="5" t="s">
        <v>104</v>
      </c>
    </row>
    <row r="786440" spans="1:1" x14ac:dyDescent="0.2">
      <c r="A786440" s="5" t="s">
        <v>105</v>
      </c>
    </row>
    <row r="786441" spans="1:1" x14ac:dyDescent="0.2">
      <c r="A786441" s="5" t="s">
        <v>106</v>
      </c>
    </row>
    <row r="786442" spans="1:1" x14ac:dyDescent="0.2">
      <c r="A786442" s="5" t="s">
        <v>1202</v>
      </c>
    </row>
    <row r="786443" spans="1:1" x14ac:dyDescent="0.2">
      <c r="A786443" s="5" t="s">
        <v>1203</v>
      </c>
    </row>
    <row r="786444" spans="1:1" x14ac:dyDescent="0.2">
      <c r="A786444" s="5" t="s">
        <v>1204</v>
      </c>
    </row>
    <row r="786445" spans="1:1" x14ac:dyDescent="0.2">
      <c r="A786445" s="5" t="s">
        <v>1205</v>
      </c>
    </row>
    <row r="786446" spans="1:1" x14ac:dyDescent="0.2">
      <c r="A786446" s="5" t="s">
        <v>1206</v>
      </c>
    </row>
    <row r="786447" spans="1:1" x14ac:dyDescent="0.2">
      <c r="A786447" s="5" t="s">
        <v>1207</v>
      </c>
    </row>
    <row r="786448" spans="1:1" x14ac:dyDescent="0.2">
      <c r="A786448" s="5" t="s">
        <v>1208</v>
      </c>
    </row>
    <row r="786449" spans="1:1" x14ac:dyDescent="0.2">
      <c r="A786449" s="5" t="s">
        <v>107</v>
      </c>
    </row>
    <row r="786450" spans="1:1" x14ac:dyDescent="0.2">
      <c r="A786450" s="5" t="s">
        <v>108</v>
      </c>
    </row>
    <row r="786451" spans="1:1" x14ac:dyDescent="0.2">
      <c r="A786451" s="5" t="s">
        <v>109</v>
      </c>
    </row>
    <row r="786452" spans="1:1" x14ac:dyDescent="0.2">
      <c r="A786452" s="5" t="s">
        <v>1198</v>
      </c>
    </row>
    <row r="786453" spans="1:1" x14ac:dyDescent="0.2">
      <c r="A786453" s="5" t="s">
        <v>1199</v>
      </c>
    </row>
    <row r="786454" spans="1:1" x14ac:dyDescent="0.2">
      <c r="A786454" s="5" t="s">
        <v>1195</v>
      </c>
    </row>
    <row r="786455" spans="1:1" x14ac:dyDescent="0.2">
      <c r="A786455" s="5" t="s">
        <v>1196</v>
      </c>
    </row>
    <row r="802819" spans="1:1" x14ac:dyDescent="0.2">
      <c r="A802819" s="5" t="s">
        <v>100</v>
      </c>
    </row>
    <row r="802820" spans="1:1" x14ac:dyDescent="0.2">
      <c r="A802820" s="5" t="s">
        <v>101</v>
      </c>
    </row>
    <row r="802821" spans="1:1" x14ac:dyDescent="0.2">
      <c r="A802821" s="5" t="s">
        <v>102</v>
      </c>
    </row>
    <row r="802822" spans="1:1" x14ac:dyDescent="0.2">
      <c r="A802822" s="5" t="s">
        <v>103</v>
      </c>
    </row>
    <row r="802823" spans="1:1" x14ac:dyDescent="0.2">
      <c r="A802823" s="5" t="s">
        <v>104</v>
      </c>
    </row>
    <row r="802824" spans="1:1" x14ac:dyDescent="0.2">
      <c r="A802824" s="5" t="s">
        <v>105</v>
      </c>
    </row>
    <row r="802825" spans="1:1" x14ac:dyDescent="0.2">
      <c r="A802825" s="5" t="s">
        <v>106</v>
      </c>
    </row>
    <row r="802826" spans="1:1" x14ac:dyDescent="0.2">
      <c r="A802826" s="5" t="s">
        <v>1202</v>
      </c>
    </row>
    <row r="802827" spans="1:1" x14ac:dyDescent="0.2">
      <c r="A802827" s="5" t="s">
        <v>1203</v>
      </c>
    </row>
    <row r="802828" spans="1:1" x14ac:dyDescent="0.2">
      <c r="A802828" s="5" t="s">
        <v>1204</v>
      </c>
    </row>
    <row r="802829" spans="1:1" x14ac:dyDescent="0.2">
      <c r="A802829" s="5" t="s">
        <v>1205</v>
      </c>
    </row>
    <row r="802830" spans="1:1" x14ac:dyDescent="0.2">
      <c r="A802830" s="5" t="s">
        <v>1206</v>
      </c>
    </row>
    <row r="802831" spans="1:1" x14ac:dyDescent="0.2">
      <c r="A802831" s="5" t="s">
        <v>1207</v>
      </c>
    </row>
    <row r="802832" spans="1:1" x14ac:dyDescent="0.2">
      <c r="A802832" s="5" t="s">
        <v>1208</v>
      </c>
    </row>
    <row r="802833" spans="1:1" x14ac:dyDescent="0.2">
      <c r="A802833" s="5" t="s">
        <v>107</v>
      </c>
    </row>
    <row r="802834" spans="1:1" x14ac:dyDescent="0.2">
      <c r="A802834" s="5" t="s">
        <v>108</v>
      </c>
    </row>
    <row r="802835" spans="1:1" x14ac:dyDescent="0.2">
      <c r="A802835" s="5" t="s">
        <v>109</v>
      </c>
    </row>
    <row r="802836" spans="1:1" x14ac:dyDescent="0.2">
      <c r="A802836" s="5" t="s">
        <v>1198</v>
      </c>
    </row>
    <row r="802837" spans="1:1" x14ac:dyDescent="0.2">
      <c r="A802837" s="5" t="s">
        <v>1199</v>
      </c>
    </row>
    <row r="802838" spans="1:1" x14ac:dyDescent="0.2">
      <c r="A802838" s="5" t="s">
        <v>1195</v>
      </c>
    </row>
    <row r="802839" spans="1:1" x14ac:dyDescent="0.2">
      <c r="A802839" s="5" t="s">
        <v>1196</v>
      </c>
    </row>
    <row r="819203" spans="1:1" x14ac:dyDescent="0.2">
      <c r="A819203" s="5" t="s">
        <v>100</v>
      </c>
    </row>
    <row r="819204" spans="1:1" x14ac:dyDescent="0.2">
      <c r="A819204" s="5" t="s">
        <v>101</v>
      </c>
    </row>
    <row r="819205" spans="1:1" x14ac:dyDescent="0.2">
      <c r="A819205" s="5" t="s">
        <v>102</v>
      </c>
    </row>
    <row r="819206" spans="1:1" x14ac:dyDescent="0.2">
      <c r="A819206" s="5" t="s">
        <v>103</v>
      </c>
    </row>
    <row r="819207" spans="1:1" x14ac:dyDescent="0.2">
      <c r="A819207" s="5" t="s">
        <v>104</v>
      </c>
    </row>
    <row r="819208" spans="1:1" x14ac:dyDescent="0.2">
      <c r="A819208" s="5" t="s">
        <v>105</v>
      </c>
    </row>
    <row r="819209" spans="1:1" x14ac:dyDescent="0.2">
      <c r="A819209" s="5" t="s">
        <v>106</v>
      </c>
    </row>
    <row r="819210" spans="1:1" x14ac:dyDescent="0.2">
      <c r="A819210" s="5" t="s">
        <v>1202</v>
      </c>
    </row>
    <row r="819211" spans="1:1" x14ac:dyDescent="0.2">
      <c r="A819211" s="5" t="s">
        <v>1203</v>
      </c>
    </row>
    <row r="819212" spans="1:1" x14ac:dyDescent="0.2">
      <c r="A819212" s="5" t="s">
        <v>1204</v>
      </c>
    </row>
    <row r="819213" spans="1:1" x14ac:dyDescent="0.2">
      <c r="A819213" s="5" t="s">
        <v>1205</v>
      </c>
    </row>
    <row r="819214" spans="1:1" x14ac:dyDescent="0.2">
      <c r="A819214" s="5" t="s">
        <v>1206</v>
      </c>
    </row>
    <row r="819215" spans="1:1" x14ac:dyDescent="0.2">
      <c r="A819215" s="5" t="s">
        <v>1207</v>
      </c>
    </row>
    <row r="819216" spans="1:1" x14ac:dyDescent="0.2">
      <c r="A819216" s="5" t="s">
        <v>1208</v>
      </c>
    </row>
    <row r="819217" spans="1:1" x14ac:dyDescent="0.2">
      <c r="A819217" s="5" t="s">
        <v>107</v>
      </c>
    </row>
    <row r="819218" spans="1:1" x14ac:dyDescent="0.2">
      <c r="A819218" s="5" t="s">
        <v>108</v>
      </c>
    </row>
    <row r="819219" spans="1:1" x14ac:dyDescent="0.2">
      <c r="A819219" s="5" t="s">
        <v>109</v>
      </c>
    </row>
    <row r="819220" spans="1:1" x14ac:dyDescent="0.2">
      <c r="A819220" s="5" t="s">
        <v>1198</v>
      </c>
    </row>
    <row r="819221" spans="1:1" x14ac:dyDescent="0.2">
      <c r="A819221" s="5" t="s">
        <v>1199</v>
      </c>
    </row>
    <row r="819222" spans="1:1" x14ac:dyDescent="0.2">
      <c r="A819222" s="5" t="s">
        <v>1195</v>
      </c>
    </row>
    <row r="819223" spans="1:1" x14ac:dyDescent="0.2">
      <c r="A819223" s="5" t="s">
        <v>1196</v>
      </c>
    </row>
    <row r="835587" spans="1:1" x14ac:dyDescent="0.2">
      <c r="A835587" s="5" t="s">
        <v>100</v>
      </c>
    </row>
    <row r="835588" spans="1:1" x14ac:dyDescent="0.2">
      <c r="A835588" s="5" t="s">
        <v>101</v>
      </c>
    </row>
    <row r="835589" spans="1:1" x14ac:dyDescent="0.2">
      <c r="A835589" s="5" t="s">
        <v>102</v>
      </c>
    </row>
    <row r="835590" spans="1:1" x14ac:dyDescent="0.2">
      <c r="A835590" s="5" t="s">
        <v>103</v>
      </c>
    </row>
    <row r="835591" spans="1:1" x14ac:dyDescent="0.2">
      <c r="A835591" s="5" t="s">
        <v>104</v>
      </c>
    </row>
    <row r="835592" spans="1:1" x14ac:dyDescent="0.2">
      <c r="A835592" s="5" t="s">
        <v>105</v>
      </c>
    </row>
    <row r="835593" spans="1:1" x14ac:dyDescent="0.2">
      <c r="A835593" s="5" t="s">
        <v>106</v>
      </c>
    </row>
    <row r="835594" spans="1:1" x14ac:dyDescent="0.2">
      <c r="A835594" s="5" t="s">
        <v>1202</v>
      </c>
    </row>
    <row r="835595" spans="1:1" x14ac:dyDescent="0.2">
      <c r="A835595" s="5" t="s">
        <v>1203</v>
      </c>
    </row>
    <row r="835596" spans="1:1" x14ac:dyDescent="0.2">
      <c r="A835596" s="5" t="s">
        <v>1204</v>
      </c>
    </row>
    <row r="835597" spans="1:1" x14ac:dyDescent="0.2">
      <c r="A835597" s="5" t="s">
        <v>1205</v>
      </c>
    </row>
    <row r="835598" spans="1:1" x14ac:dyDescent="0.2">
      <c r="A835598" s="5" t="s">
        <v>1206</v>
      </c>
    </row>
    <row r="835599" spans="1:1" x14ac:dyDescent="0.2">
      <c r="A835599" s="5" t="s">
        <v>1207</v>
      </c>
    </row>
    <row r="835600" spans="1:1" x14ac:dyDescent="0.2">
      <c r="A835600" s="5" t="s">
        <v>1208</v>
      </c>
    </row>
    <row r="835601" spans="1:1" x14ac:dyDescent="0.2">
      <c r="A835601" s="5" t="s">
        <v>107</v>
      </c>
    </row>
    <row r="835602" spans="1:1" x14ac:dyDescent="0.2">
      <c r="A835602" s="5" t="s">
        <v>108</v>
      </c>
    </row>
    <row r="835603" spans="1:1" x14ac:dyDescent="0.2">
      <c r="A835603" s="5" t="s">
        <v>109</v>
      </c>
    </row>
    <row r="835604" spans="1:1" x14ac:dyDescent="0.2">
      <c r="A835604" s="5" t="s">
        <v>1198</v>
      </c>
    </row>
    <row r="835605" spans="1:1" x14ac:dyDescent="0.2">
      <c r="A835605" s="5" t="s">
        <v>1199</v>
      </c>
    </row>
    <row r="835606" spans="1:1" x14ac:dyDescent="0.2">
      <c r="A835606" s="5" t="s">
        <v>1195</v>
      </c>
    </row>
    <row r="835607" spans="1:1" x14ac:dyDescent="0.2">
      <c r="A835607" s="5" t="s">
        <v>1196</v>
      </c>
    </row>
    <row r="851971" spans="1:1" x14ac:dyDescent="0.2">
      <c r="A851971" s="5" t="s">
        <v>100</v>
      </c>
    </row>
    <row r="851972" spans="1:1" x14ac:dyDescent="0.2">
      <c r="A851972" s="5" t="s">
        <v>101</v>
      </c>
    </row>
    <row r="851973" spans="1:1" x14ac:dyDescent="0.2">
      <c r="A851973" s="5" t="s">
        <v>102</v>
      </c>
    </row>
    <row r="851974" spans="1:1" x14ac:dyDescent="0.2">
      <c r="A851974" s="5" t="s">
        <v>103</v>
      </c>
    </row>
    <row r="851975" spans="1:1" x14ac:dyDescent="0.2">
      <c r="A851975" s="5" t="s">
        <v>104</v>
      </c>
    </row>
    <row r="851976" spans="1:1" x14ac:dyDescent="0.2">
      <c r="A851976" s="5" t="s">
        <v>105</v>
      </c>
    </row>
    <row r="851977" spans="1:1" x14ac:dyDescent="0.2">
      <c r="A851977" s="5" t="s">
        <v>106</v>
      </c>
    </row>
    <row r="851978" spans="1:1" x14ac:dyDescent="0.2">
      <c r="A851978" s="5" t="s">
        <v>1202</v>
      </c>
    </row>
    <row r="851979" spans="1:1" x14ac:dyDescent="0.2">
      <c r="A851979" s="5" t="s">
        <v>1203</v>
      </c>
    </row>
    <row r="851980" spans="1:1" x14ac:dyDescent="0.2">
      <c r="A851980" s="5" t="s">
        <v>1204</v>
      </c>
    </row>
    <row r="851981" spans="1:1" x14ac:dyDescent="0.2">
      <c r="A851981" s="5" t="s">
        <v>1205</v>
      </c>
    </row>
    <row r="851982" spans="1:1" x14ac:dyDescent="0.2">
      <c r="A851982" s="5" t="s">
        <v>1206</v>
      </c>
    </row>
    <row r="851983" spans="1:1" x14ac:dyDescent="0.2">
      <c r="A851983" s="5" t="s">
        <v>1207</v>
      </c>
    </row>
    <row r="851984" spans="1:1" x14ac:dyDescent="0.2">
      <c r="A851984" s="5" t="s">
        <v>1208</v>
      </c>
    </row>
    <row r="851985" spans="1:1" x14ac:dyDescent="0.2">
      <c r="A851985" s="5" t="s">
        <v>107</v>
      </c>
    </row>
    <row r="851986" spans="1:1" x14ac:dyDescent="0.2">
      <c r="A851986" s="5" t="s">
        <v>108</v>
      </c>
    </row>
    <row r="851987" spans="1:1" x14ac:dyDescent="0.2">
      <c r="A851987" s="5" t="s">
        <v>109</v>
      </c>
    </row>
    <row r="851988" spans="1:1" x14ac:dyDescent="0.2">
      <c r="A851988" s="5" t="s">
        <v>1198</v>
      </c>
    </row>
    <row r="851989" spans="1:1" x14ac:dyDescent="0.2">
      <c r="A851989" s="5" t="s">
        <v>1199</v>
      </c>
    </row>
    <row r="851990" spans="1:1" x14ac:dyDescent="0.2">
      <c r="A851990" s="5" t="s">
        <v>1195</v>
      </c>
    </row>
    <row r="851991" spans="1:1" x14ac:dyDescent="0.2">
      <c r="A851991" s="5" t="s">
        <v>1196</v>
      </c>
    </row>
    <row r="868355" spans="1:1" x14ac:dyDescent="0.2">
      <c r="A868355" s="5" t="s">
        <v>100</v>
      </c>
    </row>
    <row r="868356" spans="1:1" x14ac:dyDescent="0.2">
      <c r="A868356" s="5" t="s">
        <v>101</v>
      </c>
    </row>
    <row r="868357" spans="1:1" x14ac:dyDescent="0.2">
      <c r="A868357" s="5" t="s">
        <v>102</v>
      </c>
    </row>
    <row r="868358" spans="1:1" x14ac:dyDescent="0.2">
      <c r="A868358" s="5" t="s">
        <v>103</v>
      </c>
    </row>
    <row r="868359" spans="1:1" x14ac:dyDescent="0.2">
      <c r="A868359" s="5" t="s">
        <v>104</v>
      </c>
    </row>
    <row r="868360" spans="1:1" x14ac:dyDescent="0.2">
      <c r="A868360" s="5" t="s">
        <v>105</v>
      </c>
    </row>
    <row r="868361" spans="1:1" x14ac:dyDescent="0.2">
      <c r="A868361" s="5" t="s">
        <v>106</v>
      </c>
    </row>
    <row r="868362" spans="1:1" x14ac:dyDescent="0.2">
      <c r="A868362" s="5" t="s">
        <v>1202</v>
      </c>
    </row>
    <row r="868363" spans="1:1" x14ac:dyDescent="0.2">
      <c r="A868363" s="5" t="s">
        <v>1203</v>
      </c>
    </row>
    <row r="868364" spans="1:1" x14ac:dyDescent="0.2">
      <c r="A868364" s="5" t="s">
        <v>1204</v>
      </c>
    </row>
    <row r="868365" spans="1:1" x14ac:dyDescent="0.2">
      <c r="A868365" s="5" t="s">
        <v>1205</v>
      </c>
    </row>
    <row r="868366" spans="1:1" x14ac:dyDescent="0.2">
      <c r="A868366" s="5" t="s">
        <v>1206</v>
      </c>
    </row>
    <row r="868367" spans="1:1" x14ac:dyDescent="0.2">
      <c r="A868367" s="5" t="s">
        <v>1207</v>
      </c>
    </row>
    <row r="868368" spans="1:1" x14ac:dyDescent="0.2">
      <c r="A868368" s="5" t="s">
        <v>1208</v>
      </c>
    </row>
    <row r="868369" spans="1:1" x14ac:dyDescent="0.2">
      <c r="A868369" s="5" t="s">
        <v>107</v>
      </c>
    </row>
    <row r="868370" spans="1:1" x14ac:dyDescent="0.2">
      <c r="A868370" s="5" t="s">
        <v>108</v>
      </c>
    </row>
    <row r="868371" spans="1:1" x14ac:dyDescent="0.2">
      <c r="A868371" s="5" t="s">
        <v>109</v>
      </c>
    </row>
    <row r="868372" spans="1:1" x14ac:dyDescent="0.2">
      <c r="A868372" s="5" t="s">
        <v>1198</v>
      </c>
    </row>
    <row r="868373" spans="1:1" x14ac:dyDescent="0.2">
      <c r="A868373" s="5" t="s">
        <v>1199</v>
      </c>
    </row>
    <row r="868374" spans="1:1" x14ac:dyDescent="0.2">
      <c r="A868374" s="5" t="s">
        <v>1195</v>
      </c>
    </row>
    <row r="868375" spans="1:1" x14ac:dyDescent="0.2">
      <c r="A868375" s="5" t="s">
        <v>1196</v>
      </c>
    </row>
    <row r="884739" spans="1:1" x14ac:dyDescent="0.2">
      <c r="A884739" s="5" t="s">
        <v>100</v>
      </c>
    </row>
    <row r="884740" spans="1:1" x14ac:dyDescent="0.2">
      <c r="A884740" s="5" t="s">
        <v>101</v>
      </c>
    </row>
    <row r="884741" spans="1:1" x14ac:dyDescent="0.2">
      <c r="A884741" s="5" t="s">
        <v>102</v>
      </c>
    </row>
    <row r="884742" spans="1:1" x14ac:dyDescent="0.2">
      <c r="A884742" s="5" t="s">
        <v>103</v>
      </c>
    </row>
    <row r="884743" spans="1:1" x14ac:dyDescent="0.2">
      <c r="A884743" s="5" t="s">
        <v>104</v>
      </c>
    </row>
    <row r="884744" spans="1:1" x14ac:dyDescent="0.2">
      <c r="A884744" s="5" t="s">
        <v>105</v>
      </c>
    </row>
    <row r="884745" spans="1:1" x14ac:dyDescent="0.2">
      <c r="A884745" s="5" t="s">
        <v>106</v>
      </c>
    </row>
    <row r="884746" spans="1:1" x14ac:dyDescent="0.2">
      <c r="A884746" s="5" t="s">
        <v>1202</v>
      </c>
    </row>
    <row r="884747" spans="1:1" x14ac:dyDescent="0.2">
      <c r="A884747" s="5" t="s">
        <v>1203</v>
      </c>
    </row>
    <row r="884748" spans="1:1" x14ac:dyDescent="0.2">
      <c r="A884748" s="5" t="s">
        <v>1204</v>
      </c>
    </row>
    <row r="884749" spans="1:1" x14ac:dyDescent="0.2">
      <c r="A884749" s="5" t="s">
        <v>1205</v>
      </c>
    </row>
    <row r="884750" spans="1:1" x14ac:dyDescent="0.2">
      <c r="A884750" s="5" t="s">
        <v>1206</v>
      </c>
    </row>
    <row r="884751" spans="1:1" x14ac:dyDescent="0.2">
      <c r="A884751" s="5" t="s">
        <v>1207</v>
      </c>
    </row>
    <row r="884752" spans="1:1" x14ac:dyDescent="0.2">
      <c r="A884752" s="5" t="s">
        <v>1208</v>
      </c>
    </row>
    <row r="884753" spans="1:1" x14ac:dyDescent="0.2">
      <c r="A884753" s="5" t="s">
        <v>107</v>
      </c>
    </row>
    <row r="884754" spans="1:1" x14ac:dyDescent="0.2">
      <c r="A884754" s="5" t="s">
        <v>108</v>
      </c>
    </row>
    <row r="884755" spans="1:1" x14ac:dyDescent="0.2">
      <c r="A884755" s="5" t="s">
        <v>109</v>
      </c>
    </row>
    <row r="884756" spans="1:1" x14ac:dyDescent="0.2">
      <c r="A884756" s="5" t="s">
        <v>1198</v>
      </c>
    </row>
    <row r="884757" spans="1:1" x14ac:dyDescent="0.2">
      <c r="A884757" s="5" t="s">
        <v>1199</v>
      </c>
    </row>
    <row r="884758" spans="1:1" x14ac:dyDescent="0.2">
      <c r="A884758" s="5" t="s">
        <v>1195</v>
      </c>
    </row>
    <row r="884759" spans="1:1" x14ac:dyDescent="0.2">
      <c r="A884759" s="5" t="s">
        <v>1196</v>
      </c>
    </row>
    <row r="901123" spans="1:1" x14ac:dyDescent="0.2">
      <c r="A901123" s="5" t="s">
        <v>100</v>
      </c>
    </row>
    <row r="901124" spans="1:1" x14ac:dyDescent="0.2">
      <c r="A901124" s="5" t="s">
        <v>101</v>
      </c>
    </row>
    <row r="901125" spans="1:1" x14ac:dyDescent="0.2">
      <c r="A901125" s="5" t="s">
        <v>102</v>
      </c>
    </row>
    <row r="901126" spans="1:1" x14ac:dyDescent="0.2">
      <c r="A901126" s="5" t="s">
        <v>103</v>
      </c>
    </row>
    <row r="901127" spans="1:1" x14ac:dyDescent="0.2">
      <c r="A901127" s="5" t="s">
        <v>104</v>
      </c>
    </row>
    <row r="901128" spans="1:1" x14ac:dyDescent="0.2">
      <c r="A901128" s="5" t="s">
        <v>105</v>
      </c>
    </row>
    <row r="901129" spans="1:1" x14ac:dyDescent="0.2">
      <c r="A901129" s="5" t="s">
        <v>106</v>
      </c>
    </row>
    <row r="901130" spans="1:1" x14ac:dyDescent="0.2">
      <c r="A901130" s="5" t="s">
        <v>1202</v>
      </c>
    </row>
    <row r="901131" spans="1:1" x14ac:dyDescent="0.2">
      <c r="A901131" s="5" t="s">
        <v>1203</v>
      </c>
    </row>
    <row r="901132" spans="1:1" x14ac:dyDescent="0.2">
      <c r="A901132" s="5" t="s">
        <v>1204</v>
      </c>
    </row>
    <row r="901133" spans="1:1" x14ac:dyDescent="0.2">
      <c r="A901133" s="5" t="s">
        <v>1205</v>
      </c>
    </row>
    <row r="901134" spans="1:1" x14ac:dyDescent="0.2">
      <c r="A901134" s="5" t="s">
        <v>1206</v>
      </c>
    </row>
    <row r="901135" spans="1:1" x14ac:dyDescent="0.2">
      <c r="A901135" s="5" t="s">
        <v>1207</v>
      </c>
    </row>
    <row r="901136" spans="1:1" x14ac:dyDescent="0.2">
      <c r="A901136" s="5" t="s">
        <v>1208</v>
      </c>
    </row>
    <row r="901137" spans="1:1" x14ac:dyDescent="0.2">
      <c r="A901137" s="5" t="s">
        <v>107</v>
      </c>
    </row>
    <row r="901138" spans="1:1" x14ac:dyDescent="0.2">
      <c r="A901138" s="5" t="s">
        <v>108</v>
      </c>
    </row>
    <row r="901139" spans="1:1" x14ac:dyDescent="0.2">
      <c r="A901139" s="5" t="s">
        <v>109</v>
      </c>
    </row>
    <row r="901140" spans="1:1" x14ac:dyDescent="0.2">
      <c r="A901140" s="5" t="s">
        <v>1198</v>
      </c>
    </row>
    <row r="901141" spans="1:1" x14ac:dyDescent="0.2">
      <c r="A901141" s="5" t="s">
        <v>1199</v>
      </c>
    </row>
    <row r="901142" spans="1:1" x14ac:dyDescent="0.2">
      <c r="A901142" s="5" t="s">
        <v>1195</v>
      </c>
    </row>
    <row r="901143" spans="1:1" x14ac:dyDescent="0.2">
      <c r="A901143" s="5" t="s">
        <v>1196</v>
      </c>
    </row>
    <row r="917507" spans="1:1" x14ac:dyDescent="0.2">
      <c r="A917507" s="5" t="s">
        <v>100</v>
      </c>
    </row>
    <row r="917508" spans="1:1" x14ac:dyDescent="0.2">
      <c r="A917508" s="5" t="s">
        <v>101</v>
      </c>
    </row>
    <row r="917509" spans="1:1" x14ac:dyDescent="0.2">
      <c r="A917509" s="5" t="s">
        <v>102</v>
      </c>
    </row>
    <row r="917510" spans="1:1" x14ac:dyDescent="0.2">
      <c r="A917510" s="5" t="s">
        <v>103</v>
      </c>
    </row>
    <row r="917511" spans="1:1" x14ac:dyDescent="0.2">
      <c r="A917511" s="5" t="s">
        <v>104</v>
      </c>
    </row>
    <row r="917512" spans="1:1" x14ac:dyDescent="0.2">
      <c r="A917512" s="5" t="s">
        <v>105</v>
      </c>
    </row>
    <row r="917513" spans="1:1" x14ac:dyDescent="0.2">
      <c r="A917513" s="5" t="s">
        <v>106</v>
      </c>
    </row>
    <row r="917514" spans="1:1" x14ac:dyDescent="0.2">
      <c r="A917514" s="5" t="s">
        <v>1202</v>
      </c>
    </row>
    <row r="917515" spans="1:1" x14ac:dyDescent="0.2">
      <c r="A917515" s="5" t="s">
        <v>1203</v>
      </c>
    </row>
    <row r="917516" spans="1:1" x14ac:dyDescent="0.2">
      <c r="A917516" s="5" t="s">
        <v>1204</v>
      </c>
    </row>
    <row r="917517" spans="1:1" x14ac:dyDescent="0.2">
      <c r="A917517" s="5" t="s">
        <v>1205</v>
      </c>
    </row>
    <row r="917518" spans="1:1" x14ac:dyDescent="0.2">
      <c r="A917518" s="5" t="s">
        <v>1206</v>
      </c>
    </row>
    <row r="917519" spans="1:1" x14ac:dyDescent="0.2">
      <c r="A917519" s="5" t="s">
        <v>1207</v>
      </c>
    </row>
    <row r="917520" spans="1:1" x14ac:dyDescent="0.2">
      <c r="A917520" s="5" t="s">
        <v>1208</v>
      </c>
    </row>
    <row r="917521" spans="1:1" x14ac:dyDescent="0.2">
      <c r="A917521" s="5" t="s">
        <v>107</v>
      </c>
    </row>
    <row r="917522" spans="1:1" x14ac:dyDescent="0.2">
      <c r="A917522" s="5" t="s">
        <v>108</v>
      </c>
    </row>
    <row r="917523" spans="1:1" x14ac:dyDescent="0.2">
      <c r="A917523" s="5" t="s">
        <v>109</v>
      </c>
    </row>
    <row r="917524" spans="1:1" x14ac:dyDescent="0.2">
      <c r="A917524" s="5" t="s">
        <v>1198</v>
      </c>
    </row>
    <row r="917525" spans="1:1" x14ac:dyDescent="0.2">
      <c r="A917525" s="5" t="s">
        <v>1199</v>
      </c>
    </row>
    <row r="917526" spans="1:1" x14ac:dyDescent="0.2">
      <c r="A917526" s="5" t="s">
        <v>1195</v>
      </c>
    </row>
    <row r="917527" spans="1:1" x14ac:dyDescent="0.2">
      <c r="A917527" s="5" t="s">
        <v>1196</v>
      </c>
    </row>
    <row r="933891" spans="1:1" x14ac:dyDescent="0.2">
      <c r="A933891" s="5" t="s">
        <v>100</v>
      </c>
    </row>
    <row r="933892" spans="1:1" x14ac:dyDescent="0.2">
      <c r="A933892" s="5" t="s">
        <v>101</v>
      </c>
    </row>
    <row r="933893" spans="1:1" x14ac:dyDescent="0.2">
      <c r="A933893" s="5" t="s">
        <v>102</v>
      </c>
    </row>
    <row r="933894" spans="1:1" x14ac:dyDescent="0.2">
      <c r="A933894" s="5" t="s">
        <v>103</v>
      </c>
    </row>
    <row r="933895" spans="1:1" x14ac:dyDescent="0.2">
      <c r="A933895" s="5" t="s">
        <v>104</v>
      </c>
    </row>
    <row r="933896" spans="1:1" x14ac:dyDescent="0.2">
      <c r="A933896" s="5" t="s">
        <v>105</v>
      </c>
    </row>
    <row r="933897" spans="1:1" x14ac:dyDescent="0.2">
      <c r="A933897" s="5" t="s">
        <v>106</v>
      </c>
    </row>
    <row r="933898" spans="1:1" x14ac:dyDescent="0.2">
      <c r="A933898" s="5" t="s">
        <v>1202</v>
      </c>
    </row>
    <row r="933899" spans="1:1" x14ac:dyDescent="0.2">
      <c r="A933899" s="5" t="s">
        <v>1203</v>
      </c>
    </row>
    <row r="933900" spans="1:1" x14ac:dyDescent="0.2">
      <c r="A933900" s="5" t="s">
        <v>1204</v>
      </c>
    </row>
    <row r="933901" spans="1:1" x14ac:dyDescent="0.2">
      <c r="A933901" s="5" t="s">
        <v>1205</v>
      </c>
    </row>
    <row r="933902" spans="1:1" x14ac:dyDescent="0.2">
      <c r="A933902" s="5" t="s">
        <v>1206</v>
      </c>
    </row>
    <row r="933903" spans="1:1" x14ac:dyDescent="0.2">
      <c r="A933903" s="5" t="s">
        <v>1207</v>
      </c>
    </row>
    <row r="933904" spans="1:1" x14ac:dyDescent="0.2">
      <c r="A933904" s="5" t="s">
        <v>1208</v>
      </c>
    </row>
    <row r="933905" spans="1:1" x14ac:dyDescent="0.2">
      <c r="A933905" s="5" t="s">
        <v>107</v>
      </c>
    </row>
    <row r="933906" spans="1:1" x14ac:dyDescent="0.2">
      <c r="A933906" s="5" t="s">
        <v>108</v>
      </c>
    </row>
    <row r="933907" spans="1:1" x14ac:dyDescent="0.2">
      <c r="A933907" s="5" t="s">
        <v>109</v>
      </c>
    </row>
    <row r="933908" spans="1:1" x14ac:dyDescent="0.2">
      <c r="A933908" s="5" t="s">
        <v>1198</v>
      </c>
    </row>
    <row r="933909" spans="1:1" x14ac:dyDescent="0.2">
      <c r="A933909" s="5" t="s">
        <v>1199</v>
      </c>
    </row>
    <row r="933910" spans="1:1" x14ac:dyDescent="0.2">
      <c r="A933910" s="5" t="s">
        <v>1195</v>
      </c>
    </row>
    <row r="933911" spans="1:1" x14ac:dyDescent="0.2">
      <c r="A933911" s="5" t="s">
        <v>1196</v>
      </c>
    </row>
    <row r="950275" spans="1:1" x14ac:dyDescent="0.2">
      <c r="A950275" s="5" t="s">
        <v>100</v>
      </c>
    </row>
    <row r="950276" spans="1:1" x14ac:dyDescent="0.2">
      <c r="A950276" s="5" t="s">
        <v>101</v>
      </c>
    </row>
    <row r="950277" spans="1:1" x14ac:dyDescent="0.2">
      <c r="A950277" s="5" t="s">
        <v>102</v>
      </c>
    </row>
    <row r="950278" spans="1:1" x14ac:dyDescent="0.2">
      <c r="A950278" s="5" t="s">
        <v>103</v>
      </c>
    </row>
    <row r="950279" spans="1:1" x14ac:dyDescent="0.2">
      <c r="A950279" s="5" t="s">
        <v>104</v>
      </c>
    </row>
    <row r="950280" spans="1:1" x14ac:dyDescent="0.2">
      <c r="A950280" s="5" t="s">
        <v>105</v>
      </c>
    </row>
    <row r="950281" spans="1:1" x14ac:dyDescent="0.2">
      <c r="A950281" s="5" t="s">
        <v>106</v>
      </c>
    </row>
    <row r="950282" spans="1:1" x14ac:dyDescent="0.2">
      <c r="A950282" s="5" t="s">
        <v>1202</v>
      </c>
    </row>
    <row r="950283" spans="1:1" x14ac:dyDescent="0.2">
      <c r="A950283" s="5" t="s">
        <v>1203</v>
      </c>
    </row>
    <row r="950284" spans="1:1" x14ac:dyDescent="0.2">
      <c r="A950284" s="5" t="s">
        <v>1204</v>
      </c>
    </row>
    <row r="950285" spans="1:1" x14ac:dyDescent="0.2">
      <c r="A950285" s="5" t="s">
        <v>1205</v>
      </c>
    </row>
    <row r="950286" spans="1:1" x14ac:dyDescent="0.2">
      <c r="A950286" s="5" t="s">
        <v>1206</v>
      </c>
    </row>
    <row r="950287" spans="1:1" x14ac:dyDescent="0.2">
      <c r="A950287" s="5" t="s">
        <v>1207</v>
      </c>
    </row>
    <row r="950288" spans="1:1" x14ac:dyDescent="0.2">
      <c r="A950288" s="5" t="s">
        <v>1208</v>
      </c>
    </row>
    <row r="950289" spans="1:1" x14ac:dyDescent="0.2">
      <c r="A950289" s="5" t="s">
        <v>107</v>
      </c>
    </row>
    <row r="950290" spans="1:1" x14ac:dyDescent="0.2">
      <c r="A950290" s="5" t="s">
        <v>108</v>
      </c>
    </row>
    <row r="950291" spans="1:1" x14ac:dyDescent="0.2">
      <c r="A950291" s="5" t="s">
        <v>109</v>
      </c>
    </row>
    <row r="950292" spans="1:1" x14ac:dyDescent="0.2">
      <c r="A950292" s="5" t="s">
        <v>1198</v>
      </c>
    </row>
    <row r="950293" spans="1:1" x14ac:dyDescent="0.2">
      <c r="A950293" s="5" t="s">
        <v>1199</v>
      </c>
    </row>
    <row r="950294" spans="1:1" x14ac:dyDescent="0.2">
      <c r="A950294" s="5" t="s">
        <v>1195</v>
      </c>
    </row>
    <row r="950295" spans="1:1" x14ac:dyDescent="0.2">
      <c r="A950295" s="5" t="s">
        <v>1196</v>
      </c>
    </row>
    <row r="966659" spans="1:1" x14ac:dyDescent="0.2">
      <c r="A966659" s="5" t="s">
        <v>100</v>
      </c>
    </row>
    <row r="966660" spans="1:1" x14ac:dyDescent="0.2">
      <c r="A966660" s="5" t="s">
        <v>101</v>
      </c>
    </row>
    <row r="966661" spans="1:1" x14ac:dyDescent="0.2">
      <c r="A966661" s="5" t="s">
        <v>102</v>
      </c>
    </row>
    <row r="966662" spans="1:1" x14ac:dyDescent="0.2">
      <c r="A966662" s="5" t="s">
        <v>103</v>
      </c>
    </row>
    <row r="966663" spans="1:1" x14ac:dyDescent="0.2">
      <c r="A966663" s="5" t="s">
        <v>104</v>
      </c>
    </row>
    <row r="966664" spans="1:1" x14ac:dyDescent="0.2">
      <c r="A966664" s="5" t="s">
        <v>105</v>
      </c>
    </row>
    <row r="966665" spans="1:1" x14ac:dyDescent="0.2">
      <c r="A966665" s="5" t="s">
        <v>106</v>
      </c>
    </row>
    <row r="966666" spans="1:1" x14ac:dyDescent="0.2">
      <c r="A966666" s="5" t="s">
        <v>1202</v>
      </c>
    </row>
    <row r="966667" spans="1:1" x14ac:dyDescent="0.2">
      <c r="A966667" s="5" t="s">
        <v>1203</v>
      </c>
    </row>
    <row r="966668" spans="1:1" x14ac:dyDescent="0.2">
      <c r="A966668" s="5" t="s">
        <v>1204</v>
      </c>
    </row>
    <row r="966669" spans="1:1" x14ac:dyDescent="0.2">
      <c r="A966669" s="5" t="s">
        <v>1205</v>
      </c>
    </row>
    <row r="966670" spans="1:1" x14ac:dyDescent="0.2">
      <c r="A966670" s="5" t="s">
        <v>1206</v>
      </c>
    </row>
    <row r="966671" spans="1:1" x14ac:dyDescent="0.2">
      <c r="A966671" s="5" t="s">
        <v>1207</v>
      </c>
    </row>
    <row r="966672" spans="1:1" x14ac:dyDescent="0.2">
      <c r="A966672" s="5" t="s">
        <v>1208</v>
      </c>
    </row>
    <row r="966673" spans="1:1" x14ac:dyDescent="0.2">
      <c r="A966673" s="5" t="s">
        <v>107</v>
      </c>
    </row>
    <row r="966674" spans="1:1" x14ac:dyDescent="0.2">
      <c r="A966674" s="5" t="s">
        <v>108</v>
      </c>
    </row>
    <row r="966675" spans="1:1" x14ac:dyDescent="0.2">
      <c r="A966675" s="5" t="s">
        <v>109</v>
      </c>
    </row>
    <row r="966676" spans="1:1" x14ac:dyDescent="0.2">
      <c r="A966676" s="5" t="s">
        <v>1198</v>
      </c>
    </row>
    <row r="966677" spans="1:1" x14ac:dyDescent="0.2">
      <c r="A966677" s="5" t="s">
        <v>1199</v>
      </c>
    </row>
    <row r="966678" spans="1:1" x14ac:dyDescent="0.2">
      <c r="A966678" s="5" t="s">
        <v>1195</v>
      </c>
    </row>
    <row r="966679" spans="1:1" x14ac:dyDescent="0.2">
      <c r="A966679" s="5" t="s">
        <v>1196</v>
      </c>
    </row>
    <row r="983043" spans="1:1" x14ac:dyDescent="0.2">
      <c r="A983043" s="5" t="s">
        <v>100</v>
      </c>
    </row>
    <row r="983044" spans="1:1" x14ac:dyDescent="0.2">
      <c r="A983044" s="5" t="s">
        <v>101</v>
      </c>
    </row>
    <row r="983045" spans="1:1" x14ac:dyDescent="0.2">
      <c r="A983045" s="5" t="s">
        <v>102</v>
      </c>
    </row>
    <row r="983046" spans="1:1" x14ac:dyDescent="0.2">
      <c r="A983046" s="5" t="s">
        <v>103</v>
      </c>
    </row>
    <row r="983047" spans="1:1" x14ac:dyDescent="0.2">
      <c r="A983047" s="5" t="s">
        <v>104</v>
      </c>
    </row>
    <row r="983048" spans="1:1" x14ac:dyDescent="0.2">
      <c r="A983048" s="5" t="s">
        <v>105</v>
      </c>
    </row>
    <row r="983049" spans="1:1" x14ac:dyDescent="0.2">
      <c r="A983049" s="5" t="s">
        <v>106</v>
      </c>
    </row>
    <row r="983050" spans="1:1" x14ac:dyDescent="0.2">
      <c r="A983050" s="5" t="s">
        <v>1202</v>
      </c>
    </row>
    <row r="983051" spans="1:1" x14ac:dyDescent="0.2">
      <c r="A983051" s="5" t="s">
        <v>1203</v>
      </c>
    </row>
    <row r="983052" spans="1:1" x14ac:dyDescent="0.2">
      <c r="A983052" s="5" t="s">
        <v>1204</v>
      </c>
    </row>
    <row r="983053" spans="1:1" x14ac:dyDescent="0.2">
      <c r="A983053" s="5" t="s">
        <v>1205</v>
      </c>
    </row>
    <row r="983054" spans="1:1" x14ac:dyDescent="0.2">
      <c r="A983054" s="5" t="s">
        <v>1206</v>
      </c>
    </row>
    <row r="983055" spans="1:1" x14ac:dyDescent="0.2">
      <c r="A983055" s="5" t="s">
        <v>1207</v>
      </c>
    </row>
    <row r="983056" spans="1:1" x14ac:dyDescent="0.2">
      <c r="A983056" s="5" t="s">
        <v>1208</v>
      </c>
    </row>
    <row r="983057" spans="1:1" x14ac:dyDescent="0.2">
      <c r="A983057" s="5" t="s">
        <v>107</v>
      </c>
    </row>
    <row r="983058" spans="1:1" x14ac:dyDescent="0.2">
      <c r="A983058" s="5" t="s">
        <v>108</v>
      </c>
    </row>
    <row r="983059" spans="1:1" x14ac:dyDescent="0.2">
      <c r="A983059" s="5" t="s">
        <v>109</v>
      </c>
    </row>
    <row r="983060" spans="1:1" x14ac:dyDescent="0.2">
      <c r="A983060" s="5" t="s">
        <v>1198</v>
      </c>
    </row>
    <row r="983061" spans="1:1" x14ac:dyDescent="0.2">
      <c r="A983061" s="5" t="s">
        <v>1199</v>
      </c>
    </row>
    <row r="983062" spans="1:1" x14ac:dyDescent="0.2">
      <c r="A983062" s="5" t="s">
        <v>1195</v>
      </c>
    </row>
    <row r="983063" spans="1:1" x14ac:dyDescent="0.2">
      <c r="A983063" s="5" t="s">
        <v>1196</v>
      </c>
    </row>
    <row r="999427" spans="1:1" x14ac:dyDescent="0.2">
      <c r="A999427" s="5" t="s">
        <v>100</v>
      </c>
    </row>
    <row r="999428" spans="1:1" x14ac:dyDescent="0.2">
      <c r="A999428" s="5" t="s">
        <v>101</v>
      </c>
    </row>
    <row r="999429" spans="1:1" x14ac:dyDescent="0.2">
      <c r="A999429" s="5" t="s">
        <v>102</v>
      </c>
    </row>
    <row r="999430" spans="1:1" x14ac:dyDescent="0.2">
      <c r="A999430" s="5" t="s">
        <v>103</v>
      </c>
    </row>
    <row r="999431" spans="1:1" x14ac:dyDescent="0.2">
      <c r="A999431" s="5" t="s">
        <v>104</v>
      </c>
    </row>
    <row r="999432" spans="1:1" x14ac:dyDescent="0.2">
      <c r="A999432" s="5" t="s">
        <v>105</v>
      </c>
    </row>
    <row r="999433" spans="1:1" x14ac:dyDescent="0.2">
      <c r="A999433" s="5" t="s">
        <v>106</v>
      </c>
    </row>
    <row r="999434" spans="1:1" x14ac:dyDescent="0.2">
      <c r="A999434" s="5" t="s">
        <v>1202</v>
      </c>
    </row>
    <row r="999435" spans="1:1" x14ac:dyDescent="0.2">
      <c r="A999435" s="5" t="s">
        <v>1203</v>
      </c>
    </row>
    <row r="999436" spans="1:1" x14ac:dyDescent="0.2">
      <c r="A999436" s="5" t="s">
        <v>1204</v>
      </c>
    </row>
    <row r="999437" spans="1:1" x14ac:dyDescent="0.2">
      <c r="A999437" s="5" t="s">
        <v>1205</v>
      </c>
    </row>
    <row r="999438" spans="1:1" x14ac:dyDescent="0.2">
      <c r="A999438" s="5" t="s">
        <v>1206</v>
      </c>
    </row>
    <row r="999439" spans="1:1" x14ac:dyDescent="0.2">
      <c r="A999439" s="5" t="s">
        <v>1207</v>
      </c>
    </row>
    <row r="999440" spans="1:1" x14ac:dyDescent="0.2">
      <c r="A999440" s="5" t="s">
        <v>1208</v>
      </c>
    </row>
    <row r="999441" spans="1:1" x14ac:dyDescent="0.2">
      <c r="A999441" s="5" t="s">
        <v>107</v>
      </c>
    </row>
    <row r="999442" spans="1:1" x14ac:dyDescent="0.2">
      <c r="A999442" s="5" t="s">
        <v>108</v>
      </c>
    </row>
    <row r="999443" spans="1:1" x14ac:dyDescent="0.2">
      <c r="A999443" s="5" t="s">
        <v>109</v>
      </c>
    </row>
    <row r="999444" spans="1:1" x14ac:dyDescent="0.2">
      <c r="A999444" s="5" t="s">
        <v>1198</v>
      </c>
    </row>
    <row r="999445" spans="1:1" x14ac:dyDescent="0.2">
      <c r="A999445" s="5" t="s">
        <v>1199</v>
      </c>
    </row>
    <row r="999446" spans="1:1" x14ac:dyDescent="0.2">
      <c r="A999446" s="5" t="s">
        <v>1195</v>
      </c>
    </row>
    <row r="999447" spans="1:1" x14ac:dyDescent="0.2">
      <c r="A999447" s="5" t="s">
        <v>1196</v>
      </c>
    </row>
    <row r="1015811" spans="1:1" x14ac:dyDescent="0.2">
      <c r="A1015811" s="5" t="s">
        <v>100</v>
      </c>
    </row>
    <row r="1015812" spans="1:1" x14ac:dyDescent="0.2">
      <c r="A1015812" s="5" t="s">
        <v>101</v>
      </c>
    </row>
    <row r="1015813" spans="1:1" x14ac:dyDescent="0.2">
      <c r="A1015813" s="5" t="s">
        <v>102</v>
      </c>
    </row>
    <row r="1015814" spans="1:1" x14ac:dyDescent="0.2">
      <c r="A1015814" s="5" t="s">
        <v>103</v>
      </c>
    </row>
    <row r="1015815" spans="1:1" x14ac:dyDescent="0.2">
      <c r="A1015815" s="5" t="s">
        <v>104</v>
      </c>
    </row>
    <row r="1015816" spans="1:1" x14ac:dyDescent="0.2">
      <c r="A1015816" s="5" t="s">
        <v>105</v>
      </c>
    </row>
    <row r="1015817" spans="1:1" x14ac:dyDescent="0.2">
      <c r="A1015817" s="5" t="s">
        <v>106</v>
      </c>
    </row>
    <row r="1015818" spans="1:1" x14ac:dyDescent="0.2">
      <c r="A1015818" s="5" t="s">
        <v>1202</v>
      </c>
    </row>
    <row r="1015819" spans="1:1" x14ac:dyDescent="0.2">
      <c r="A1015819" s="5" t="s">
        <v>1203</v>
      </c>
    </row>
    <row r="1015820" spans="1:1" x14ac:dyDescent="0.2">
      <c r="A1015820" s="5" t="s">
        <v>1204</v>
      </c>
    </row>
    <row r="1015821" spans="1:1" x14ac:dyDescent="0.2">
      <c r="A1015821" s="5" t="s">
        <v>1205</v>
      </c>
    </row>
    <row r="1015822" spans="1:1" x14ac:dyDescent="0.2">
      <c r="A1015822" s="5" t="s">
        <v>1206</v>
      </c>
    </row>
    <row r="1015823" spans="1:1" x14ac:dyDescent="0.2">
      <c r="A1015823" s="5" t="s">
        <v>1207</v>
      </c>
    </row>
    <row r="1015824" spans="1:1" x14ac:dyDescent="0.2">
      <c r="A1015824" s="5" t="s">
        <v>1208</v>
      </c>
    </row>
    <row r="1015825" spans="1:1" x14ac:dyDescent="0.2">
      <c r="A1015825" s="5" t="s">
        <v>107</v>
      </c>
    </row>
    <row r="1015826" spans="1:1" x14ac:dyDescent="0.2">
      <c r="A1015826" s="5" t="s">
        <v>108</v>
      </c>
    </row>
    <row r="1015827" spans="1:1" x14ac:dyDescent="0.2">
      <c r="A1015827" s="5" t="s">
        <v>109</v>
      </c>
    </row>
    <row r="1015828" spans="1:1" x14ac:dyDescent="0.2">
      <c r="A1015828" s="5" t="s">
        <v>1198</v>
      </c>
    </row>
    <row r="1015829" spans="1:1" x14ac:dyDescent="0.2">
      <c r="A1015829" s="5" t="s">
        <v>1199</v>
      </c>
    </row>
    <row r="1015830" spans="1:1" x14ac:dyDescent="0.2">
      <c r="A1015830" s="5" t="s">
        <v>1195</v>
      </c>
    </row>
    <row r="1015831" spans="1:1" x14ac:dyDescent="0.2">
      <c r="A1015831" s="5" t="s">
        <v>1196</v>
      </c>
    </row>
    <row r="1032195" spans="1:1" x14ac:dyDescent="0.2">
      <c r="A1032195" s="5" t="s">
        <v>100</v>
      </c>
    </row>
    <row r="1032196" spans="1:1" x14ac:dyDescent="0.2">
      <c r="A1032196" s="5" t="s">
        <v>101</v>
      </c>
    </row>
    <row r="1032197" spans="1:1" x14ac:dyDescent="0.2">
      <c r="A1032197" s="5" t="s">
        <v>102</v>
      </c>
    </row>
    <row r="1032198" spans="1:1" x14ac:dyDescent="0.2">
      <c r="A1032198" s="5" t="s">
        <v>103</v>
      </c>
    </row>
    <row r="1032199" spans="1:1" x14ac:dyDescent="0.2">
      <c r="A1032199" s="5" t="s">
        <v>104</v>
      </c>
    </row>
    <row r="1032200" spans="1:1" x14ac:dyDescent="0.2">
      <c r="A1032200" s="5" t="s">
        <v>105</v>
      </c>
    </row>
    <row r="1032201" spans="1:1" x14ac:dyDescent="0.2">
      <c r="A1032201" s="5" t="s">
        <v>106</v>
      </c>
    </row>
    <row r="1032202" spans="1:1" x14ac:dyDescent="0.2">
      <c r="A1032202" s="5" t="s">
        <v>1202</v>
      </c>
    </row>
    <row r="1032203" spans="1:1" x14ac:dyDescent="0.2">
      <c r="A1032203" s="5" t="s">
        <v>1203</v>
      </c>
    </row>
    <row r="1032204" spans="1:1" x14ac:dyDescent="0.2">
      <c r="A1032204" s="5" t="s">
        <v>1204</v>
      </c>
    </row>
    <row r="1032205" spans="1:1" x14ac:dyDescent="0.2">
      <c r="A1032205" s="5" t="s">
        <v>1205</v>
      </c>
    </row>
    <row r="1032206" spans="1:1" x14ac:dyDescent="0.2">
      <c r="A1032206" s="5" t="s">
        <v>1206</v>
      </c>
    </row>
    <row r="1032207" spans="1:1" x14ac:dyDescent="0.2">
      <c r="A1032207" s="5" t="s">
        <v>1207</v>
      </c>
    </row>
    <row r="1032208" spans="1:1" x14ac:dyDescent="0.2">
      <c r="A1032208" s="5" t="s">
        <v>1208</v>
      </c>
    </row>
    <row r="1032209" spans="1:1" x14ac:dyDescent="0.2">
      <c r="A1032209" s="5" t="s">
        <v>107</v>
      </c>
    </row>
    <row r="1032210" spans="1:1" x14ac:dyDescent="0.2">
      <c r="A1032210" s="5" t="s">
        <v>108</v>
      </c>
    </row>
    <row r="1032211" spans="1:1" x14ac:dyDescent="0.2">
      <c r="A1032211" s="5" t="s">
        <v>109</v>
      </c>
    </row>
    <row r="1032212" spans="1:1" x14ac:dyDescent="0.2">
      <c r="A1032212" s="5" t="s">
        <v>1198</v>
      </c>
    </row>
    <row r="1032213" spans="1:1" x14ac:dyDescent="0.2">
      <c r="A1032213" s="5" t="s">
        <v>1199</v>
      </c>
    </row>
    <row r="1032214" spans="1:1" x14ac:dyDescent="0.2">
      <c r="A1032214" s="5" t="s">
        <v>1195</v>
      </c>
    </row>
    <row r="1032215" spans="1:1" x14ac:dyDescent="0.2">
      <c r="A1032215" s="5" t="s">
        <v>1196</v>
      </c>
    </row>
  </sheetData>
  <mergeCells count="1"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data</vt:lpstr>
      <vt:lpstr>Guide to columns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 Perrin</dc:creator>
  <cp:lastModifiedBy>Abi Perrin</cp:lastModifiedBy>
  <dcterms:created xsi:type="dcterms:W3CDTF">2024-01-24T14:30:01Z</dcterms:created>
  <dcterms:modified xsi:type="dcterms:W3CDTF">2024-06-04T14:30:42Z</dcterms:modified>
</cp:coreProperties>
</file>